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8190" activeTab="0"/>
  </bookViews>
  <sheets>
    <sheet name="キャッシュフロー表" sheetId="1" r:id="rId1"/>
  </sheets>
  <definedNames/>
  <calcPr fullCalcOnLoad="1"/>
</workbook>
</file>

<file path=xl/sharedStrings.xml><?xml version="1.0" encoding="utf-8"?>
<sst xmlns="http://schemas.openxmlformats.org/spreadsheetml/2006/main" count="80" uniqueCount="66">
  <si>
    <t>経過年数</t>
  </si>
  <si>
    <t>西暦</t>
  </si>
  <si>
    <t>平成</t>
  </si>
  <si>
    <t>家族年齢</t>
  </si>
  <si>
    <t>おじいちゃん</t>
  </si>
  <si>
    <t>おばあちゃん</t>
  </si>
  <si>
    <t>子供</t>
  </si>
  <si>
    <t>家族全体</t>
  </si>
  <si>
    <t>車買換え</t>
  </si>
  <si>
    <t>車買換え</t>
  </si>
  <si>
    <t>保育園入園</t>
  </si>
  <si>
    <t>小学校入学</t>
  </si>
  <si>
    <t>中学校入学</t>
  </si>
  <si>
    <t>高校入学</t>
  </si>
  <si>
    <t>大学入学</t>
  </si>
  <si>
    <t>就職</t>
  </si>
  <si>
    <t>収入支出項目</t>
  </si>
  <si>
    <t>変動率</t>
  </si>
  <si>
    <t>収入</t>
  </si>
  <si>
    <t>給与収入</t>
  </si>
  <si>
    <t>老齢基礎年金　世帯主</t>
  </si>
  <si>
    <t>老齢厚生年金　世帯主</t>
  </si>
  <si>
    <t>老齢基礎年金　配偶者</t>
  </si>
  <si>
    <t>振替加算　　　　配偶者</t>
  </si>
  <si>
    <t>その他　　　継続的収入</t>
  </si>
  <si>
    <t>児童手当</t>
  </si>
  <si>
    <t>一時金収入　　退職金</t>
  </si>
  <si>
    <t>収入合計</t>
  </si>
  <si>
    <t>支出</t>
  </si>
  <si>
    <t>基本生活費</t>
  </si>
  <si>
    <t>住宅ローン</t>
  </si>
  <si>
    <t>固定資産税</t>
  </si>
  <si>
    <t>生命保険料</t>
  </si>
  <si>
    <t>損害保険料</t>
  </si>
  <si>
    <t>教育・結婚資金援助　一子</t>
  </si>
  <si>
    <t>教育・結婚資金援助　二子</t>
  </si>
  <si>
    <t>レジャー費</t>
  </si>
  <si>
    <t>死後の整理資金</t>
  </si>
  <si>
    <t>支出合計</t>
  </si>
  <si>
    <t>年間収支=年間貯蓄額</t>
  </si>
  <si>
    <t>貯蓄残高</t>
  </si>
  <si>
    <t>◆住宅ローンの計算式(単位＝万円)</t>
  </si>
  <si>
    <t>借入金額</t>
  </si>
  <si>
    <t>年利率</t>
  </si>
  <si>
    <t>返済期間（年）</t>
  </si>
  <si>
    <t>年間返済額</t>
  </si>
  <si>
    <t>ライフイベント</t>
  </si>
  <si>
    <t>いずれにいたしましても、皆様の家族構成、ライフスタイルの違いにて必要な項目を作っていただければと思います。</t>
  </si>
  <si>
    <t>表に入力してありますものは架空の物ですので、支出の項目は積み立てのような考えにて同じ数字を入れてあります。</t>
  </si>
  <si>
    <t>実際にはもっときちんと予想を立てられたほうがこの表を作る意義も楽しみも増すと思います。</t>
  </si>
  <si>
    <t>※実際にこの表に入力して使う場合は、表縦のE欄に数字を入れていっていただければ、自動的に数字が入ります。</t>
  </si>
  <si>
    <t>※収入、支出のところで、凡そ同じ割合での変動がある場合は％の数を入れてください。</t>
  </si>
  <si>
    <t>※マイカーは実際には2台お持ちの場合は5年とか3年とかに買い替えなどの時には、項目を増やすか、</t>
  </si>
  <si>
    <t>　関数の計算式が不要の場合は削除して、その都度必要になるであろう金閣を入れてお使い下さい。</t>
  </si>
  <si>
    <t>結婚？</t>
  </si>
  <si>
    <t>世帯主</t>
  </si>
  <si>
    <t>配偶者</t>
  </si>
  <si>
    <t>以上、是非ご活用下さい</t>
  </si>
  <si>
    <t>※このキャッシュフロー表は汎用としてはおよそこんな感じかなと、製作いたしました。</t>
  </si>
  <si>
    <t>※正確なライフデザインはライフイベントの項目をもっと細かく考えて増やして頂ければ、良いかと思います。</t>
  </si>
  <si>
    <t>※おじいちゃんの項目は数字が変ですが、おじいちゃんが赤ちゃんなんてことはありません(^_^;)正しい年齢を入れてください。</t>
  </si>
  <si>
    <t>車買換（積み立て・ローン）</t>
  </si>
  <si>
    <t>　この表の場合おじいちゃんのいない家庭を想像しました。</t>
  </si>
  <si>
    <t>※印刷する場合はページ設定をして下さい。このままで印刷しますとかなりめちゃくちゃになります</t>
  </si>
  <si>
    <r>
      <t>※我が家の実際の数字をこの表に入力してください。</t>
    </r>
    <r>
      <rPr>
        <sz val="12"/>
        <rFont val="HG丸ｺﾞｼｯｸM-PRO"/>
        <family val="3"/>
      </rPr>
      <t>貯蓄型の生命保険に加入されている方は解約返戻金などの項目を設けると良いと思います。</t>
    </r>
  </si>
  <si>
    <t>キャッシュフロー表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</si>
</sst>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_);[Red]\(#,##0\)"/>
    <numFmt numFmtId="179" formatCode="[&lt;=999]000;[&lt;=9999]000\-00;000\-0000"/>
    <numFmt numFmtId="180" formatCode="0_);\(0\)"/>
    <numFmt numFmtId="181" formatCode="#,##0_ ;[Red]\-#,##0\ "/>
  </numFmts>
  <fonts count="17">
    <font>
      <sz val="11"/>
      <name val="ＭＳ Ｐゴシック"/>
      <family val="3"/>
    </font>
    <font>
      <sz val="6"/>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sz val="11"/>
      <color indexed="46"/>
      <name val="ＭＳ Ｐゴシック"/>
      <family val="3"/>
    </font>
    <font>
      <b/>
      <sz val="11"/>
      <color indexed="9"/>
      <name val="ＭＳ Ｐゴシック"/>
      <family val="3"/>
    </font>
    <font>
      <sz val="11"/>
      <color indexed="9"/>
      <name val="ＭＳ Ｐゴシック"/>
      <family val="3"/>
    </font>
    <font>
      <sz val="20"/>
      <color indexed="12"/>
      <name val="HG創英角ﾎﾟｯﾌﾟ体"/>
      <family val="3"/>
    </font>
    <font>
      <sz val="12"/>
      <name val="HG丸ｺﾞｼｯｸM-PRO"/>
      <family val="3"/>
    </font>
    <font>
      <sz val="18"/>
      <color indexed="20"/>
      <name val="HG創英角ﾎﾟｯﾌﾟ体"/>
      <family val="3"/>
    </font>
    <font>
      <sz val="18"/>
      <name val="HG創英角ﾎﾟｯﾌﾟ体"/>
      <family val="3"/>
    </font>
    <font>
      <u val="single"/>
      <sz val="11"/>
      <color indexed="12"/>
      <name val="ＭＳ Ｐゴシック"/>
      <family val="3"/>
    </font>
    <font>
      <u val="single"/>
      <sz val="11"/>
      <color indexed="36"/>
      <name val="ＭＳ Ｐゴシック"/>
      <family val="3"/>
    </font>
    <font>
      <b/>
      <u val="single"/>
      <sz val="11"/>
      <color indexed="12"/>
      <name val="ＭＳ Ｐゴシック"/>
      <family val="3"/>
    </font>
    <font>
      <b/>
      <sz val="12"/>
      <color indexed="12"/>
      <name val="HG丸ｺﾞｼｯｸM-PRO"/>
      <family val="3"/>
    </font>
  </fonts>
  <fills count="9">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indexed="53"/>
        <bgColor indexed="64"/>
      </patternFill>
    </fill>
    <fill>
      <patternFill patternType="solid">
        <fgColor indexed="15"/>
        <bgColor indexed="64"/>
      </patternFill>
    </fill>
  </fills>
  <borders count="55">
    <border>
      <left/>
      <right/>
      <top/>
      <bottom/>
      <diagonal/>
    </border>
    <border>
      <left>
        <color indexed="63"/>
      </left>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medium"/>
      <bottom>
        <color indexed="63"/>
      </bottom>
    </border>
    <border>
      <left style="thin"/>
      <right style="thin"/>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thin"/>
      <top>
        <color indexed="63"/>
      </top>
      <bottom style="thin"/>
    </border>
    <border>
      <left style="medium"/>
      <right style="thin"/>
      <top style="medium"/>
      <bottom style="thin"/>
    </border>
    <border>
      <left style="thin"/>
      <right style="thin"/>
      <top>
        <color indexed="63"/>
      </top>
      <bottom>
        <color indexed="63"/>
      </bottom>
    </border>
    <border>
      <left style="medium"/>
      <right>
        <color indexed="63"/>
      </right>
      <top style="thin"/>
      <bottom style="thin"/>
    </border>
    <border>
      <left style="thin"/>
      <right style="medium"/>
      <top style="medium"/>
      <bottom style="medium"/>
    </border>
    <border>
      <left style="medium"/>
      <right style="thin"/>
      <top style="medium"/>
      <bottom style="medium"/>
    </border>
    <border>
      <left>
        <color indexed="63"/>
      </left>
      <right style="thin"/>
      <top style="medium"/>
      <bottom style="thin"/>
    </border>
    <border>
      <left style="medium"/>
      <right style="medium"/>
      <top style="medium"/>
      <bottom style="medium"/>
    </border>
    <border>
      <left style="thin"/>
      <right style="medium"/>
      <top style="thin"/>
      <bottom style="medium"/>
    </border>
    <border>
      <left style="medium"/>
      <right>
        <color indexed="63"/>
      </right>
      <top>
        <color indexed="63"/>
      </top>
      <bottom>
        <color indexed="63"/>
      </botto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color indexed="63"/>
      </right>
      <top style="thin"/>
      <bottom style="thin"/>
    </border>
    <border>
      <left style="medium"/>
      <right>
        <color indexed="63"/>
      </right>
      <top>
        <color indexed="63"/>
      </top>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medium"/>
      <right>
        <color indexed="63"/>
      </right>
      <top style="medium"/>
      <bottom>
        <color indexed="63"/>
      </bottom>
    </border>
    <border>
      <left>
        <color indexed="63"/>
      </left>
      <right style="medium"/>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71">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5" xfId="0" applyFont="1" applyFill="1" applyBorder="1" applyAlignment="1">
      <alignment horizontal="left" vertical="center"/>
    </xf>
    <xf numFmtId="0" fontId="0" fillId="0" borderId="5" xfId="0" applyBorder="1" applyAlignment="1">
      <alignment vertical="center"/>
    </xf>
    <xf numFmtId="0" fontId="0" fillId="0" borderId="2"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4" borderId="5" xfId="0" applyFill="1" applyBorder="1" applyAlignment="1">
      <alignment horizontal="left" vertical="center"/>
    </xf>
    <xf numFmtId="0" fontId="0" fillId="4" borderId="9" xfId="0" applyFill="1" applyBorder="1" applyAlignment="1">
      <alignment horizontal="left"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4" fillId="0" borderId="7"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vertical="center"/>
    </xf>
    <xf numFmtId="9" fontId="0" fillId="0" borderId="12" xfId="0" applyNumberFormat="1" applyBorder="1" applyAlignment="1">
      <alignment horizontal="right" vertical="center"/>
    </xf>
    <xf numFmtId="176" fontId="0" fillId="0" borderId="13" xfId="0" applyNumberFormat="1" applyBorder="1" applyAlignment="1">
      <alignment vertical="center"/>
    </xf>
    <xf numFmtId="176" fontId="0" fillId="0" borderId="14" xfId="0" applyNumberFormat="1" applyBorder="1" applyAlignment="1">
      <alignment vertical="center"/>
    </xf>
    <xf numFmtId="0" fontId="0" fillId="5" borderId="15" xfId="0" applyFill="1" applyBorder="1" applyAlignment="1">
      <alignment horizontal="center" vertical="center" textRotation="255"/>
    </xf>
    <xf numFmtId="9" fontId="0" fillId="0" borderId="16" xfId="0" applyNumberFormat="1" applyBorder="1" applyAlignment="1">
      <alignment horizontal="right" vertical="center"/>
    </xf>
    <xf numFmtId="176" fontId="0" fillId="0" borderId="17" xfId="0" applyNumberFormat="1" applyBorder="1" applyAlignment="1">
      <alignment vertical="center"/>
    </xf>
    <xf numFmtId="176" fontId="0" fillId="0" borderId="2" xfId="0" applyNumberFormat="1" applyBorder="1" applyAlignment="1">
      <alignment vertical="center"/>
    </xf>
    <xf numFmtId="9" fontId="0" fillId="0" borderId="18" xfId="0" applyNumberFormat="1" applyBorder="1" applyAlignment="1">
      <alignment horizontal="right" vertical="center"/>
    </xf>
    <xf numFmtId="0" fontId="0" fillId="0" borderId="17" xfId="0" applyBorder="1" applyAlignment="1">
      <alignment vertical="center"/>
    </xf>
    <xf numFmtId="0" fontId="0" fillId="0" borderId="19" xfId="0" applyBorder="1" applyAlignment="1">
      <alignment vertical="center"/>
    </xf>
    <xf numFmtId="176" fontId="0" fillId="0" borderId="20" xfId="0" applyNumberFormat="1" applyBorder="1" applyAlignment="1">
      <alignment vertical="center"/>
    </xf>
    <xf numFmtId="176" fontId="0" fillId="0" borderId="10" xfId="0" applyNumberFormat="1" applyBorder="1" applyAlignment="1">
      <alignment vertical="center"/>
    </xf>
    <xf numFmtId="181" fontId="0" fillId="0" borderId="17" xfId="0" applyNumberFormat="1" applyBorder="1" applyAlignment="1">
      <alignment vertical="center"/>
    </xf>
    <xf numFmtId="176" fontId="0" fillId="0" borderId="1" xfId="0" applyNumberFormat="1" applyBorder="1" applyAlignment="1">
      <alignment vertical="center"/>
    </xf>
    <xf numFmtId="176" fontId="0" fillId="0" borderId="15" xfId="0" applyNumberFormat="1" applyBorder="1" applyAlignment="1">
      <alignment vertical="center"/>
    </xf>
    <xf numFmtId="176" fontId="0" fillId="0" borderId="21" xfId="0" applyNumberFormat="1"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23" xfId="0" applyBorder="1" applyAlignment="1">
      <alignment vertical="center"/>
    </xf>
    <xf numFmtId="176" fontId="0" fillId="0" borderId="24" xfId="0" applyNumberFormat="1" applyBorder="1" applyAlignment="1">
      <alignment vertical="center"/>
    </xf>
    <xf numFmtId="0" fontId="2" fillId="0" borderId="0" xfId="0" applyFont="1" applyBorder="1" applyAlignment="1">
      <alignment horizontal="left" vertical="center" indent="2"/>
    </xf>
    <xf numFmtId="177" fontId="0" fillId="0" borderId="0" xfId="0" applyNumberFormat="1" applyBorder="1" applyAlignment="1">
      <alignment horizontal="right" vertical="center"/>
    </xf>
    <xf numFmtId="176" fontId="2" fillId="0" borderId="0" xfId="0" applyNumberFormat="1" applyFont="1" applyBorder="1" applyAlignment="1">
      <alignment vertical="center"/>
    </xf>
    <xf numFmtId="0" fontId="6" fillId="0" borderId="2" xfId="0" applyFont="1" applyBorder="1" applyAlignment="1">
      <alignment horizontal="center" vertical="center"/>
    </xf>
    <xf numFmtId="0" fontId="0" fillId="0" borderId="10" xfId="0" applyBorder="1" applyAlignment="1">
      <alignment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1" xfId="0" applyFont="1" applyBorder="1" applyAlignment="1">
      <alignment horizontal="center" vertical="center"/>
    </xf>
    <xf numFmtId="177" fontId="8" fillId="6" borderId="23" xfId="0" applyNumberFormat="1" applyFont="1" applyFill="1" applyBorder="1" applyAlignment="1">
      <alignment horizontal="right" vertical="center"/>
    </xf>
    <xf numFmtId="176" fontId="7" fillId="6" borderId="26" xfId="0" applyNumberFormat="1" applyFont="1" applyFill="1" applyBorder="1" applyAlignment="1">
      <alignment vertical="center"/>
    </xf>
    <xf numFmtId="0" fontId="7" fillId="5" borderId="1" xfId="0" applyFont="1" applyFill="1" applyBorder="1" applyAlignment="1">
      <alignment vertical="center"/>
    </xf>
    <xf numFmtId="0" fontId="8" fillId="5" borderId="27" xfId="0" applyFont="1" applyFill="1" applyBorder="1" applyAlignment="1">
      <alignment vertical="center"/>
    </xf>
    <xf numFmtId="176" fontId="8" fillId="5" borderId="6" xfId="0" applyNumberFormat="1" applyFont="1" applyFill="1" applyBorder="1" applyAlignment="1">
      <alignment vertical="center"/>
    </xf>
    <xf numFmtId="176" fontId="8" fillId="5" borderId="7" xfId="0" applyNumberFormat="1" applyFont="1" applyFill="1" applyBorder="1" applyAlignment="1">
      <alignment vertical="center"/>
    </xf>
    <xf numFmtId="0" fontId="7" fillId="7" borderId="8" xfId="0" applyFont="1" applyFill="1" applyBorder="1" applyAlignment="1">
      <alignment vertical="center"/>
    </xf>
    <xf numFmtId="0" fontId="8" fillId="7" borderId="27" xfId="0" applyFont="1" applyFill="1" applyBorder="1" applyAlignment="1">
      <alignment vertical="center"/>
    </xf>
    <xf numFmtId="176" fontId="8" fillId="7" borderId="3" xfId="0" applyNumberFormat="1" applyFont="1" applyFill="1" applyBorder="1" applyAlignment="1">
      <alignment vertical="center"/>
    </xf>
    <xf numFmtId="176" fontId="8" fillId="7" borderId="4" xfId="0" applyNumberFormat="1" applyFont="1" applyFill="1" applyBorder="1" applyAlignment="1">
      <alignment vertical="center"/>
    </xf>
    <xf numFmtId="0" fontId="5" fillId="0" borderId="2" xfId="0" applyFont="1" applyBorder="1" applyAlignment="1">
      <alignment vertical="center"/>
    </xf>
    <xf numFmtId="0" fontId="0" fillId="0" borderId="23" xfId="0" applyFont="1" applyBorder="1" applyAlignment="1">
      <alignment horizontal="center" vertical="center"/>
    </xf>
    <xf numFmtId="0" fontId="0" fillId="0" borderId="0" xfId="0" applyBorder="1" applyAlignment="1">
      <alignment vertical="center"/>
    </xf>
    <xf numFmtId="0" fontId="0" fillId="5" borderId="28" xfId="0" applyFill="1" applyBorder="1" applyAlignment="1">
      <alignment horizontal="center" vertical="center" textRotation="255"/>
    </xf>
    <xf numFmtId="0" fontId="2" fillId="0" borderId="5" xfId="0" applyFont="1" applyBorder="1" applyAlignment="1">
      <alignment horizontal="center" vertical="center"/>
    </xf>
    <xf numFmtId="0" fontId="7" fillId="6" borderId="29" xfId="0" applyFont="1" applyFill="1" applyBorder="1" applyAlignment="1">
      <alignment horizontal="left" vertical="center" indent="2"/>
    </xf>
    <xf numFmtId="0" fontId="2" fillId="0" borderId="24" xfId="0" applyFont="1" applyBorder="1" applyAlignment="1">
      <alignment horizontal="left" vertical="center" indent="2"/>
    </xf>
    <xf numFmtId="0" fontId="2" fillId="0" borderId="29" xfId="0" applyFont="1" applyBorder="1" applyAlignment="1">
      <alignment horizontal="left" vertical="center" indent="2"/>
    </xf>
    <xf numFmtId="0" fontId="0" fillId="0" borderId="2" xfId="0" applyBorder="1" applyAlignment="1">
      <alignment horizontal="right" vertical="center"/>
    </xf>
    <xf numFmtId="0" fontId="0" fillId="0" borderId="16" xfId="0" applyBorder="1" applyAlignment="1">
      <alignment horizontal="right" vertical="center"/>
    </xf>
    <xf numFmtId="0" fontId="10" fillId="0" borderId="2"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6" xfId="0"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8" borderId="36" xfId="0" applyFill="1" applyBorder="1" applyAlignment="1">
      <alignment horizontal="center" vertical="center"/>
    </xf>
    <xf numFmtId="0" fontId="7" fillId="6" borderId="24" xfId="0" applyFont="1" applyFill="1" applyBorder="1" applyAlignment="1">
      <alignment horizontal="left" vertical="center" indent="2"/>
    </xf>
    <xf numFmtId="0" fontId="2" fillId="0" borderId="2" xfId="0" applyFont="1" applyBorder="1" applyAlignment="1">
      <alignment horizontal="center" vertical="center"/>
    </xf>
    <xf numFmtId="0" fontId="11" fillId="0" borderId="2" xfId="0" applyFont="1" applyBorder="1" applyAlignment="1">
      <alignment horizontal="center" vertical="center"/>
    </xf>
    <xf numFmtId="0" fontId="15" fillId="0" borderId="2" xfId="16" applyFont="1" applyBorder="1" applyAlignment="1">
      <alignment horizontal="center" vertical="center"/>
    </xf>
    <xf numFmtId="0" fontId="13" fillId="0" borderId="2" xfId="16" applyBorder="1" applyAlignment="1">
      <alignment horizontal="center" vertical="center"/>
    </xf>
    <xf numFmtId="0" fontId="13" fillId="0" borderId="37" xfId="16" applyBorder="1" applyAlignment="1">
      <alignment horizontal="center" vertical="center"/>
    </xf>
    <xf numFmtId="0" fontId="10" fillId="0" borderId="2" xfId="0" applyFont="1" applyBorder="1" applyAlignment="1">
      <alignment vertical="center"/>
    </xf>
    <xf numFmtId="0" fontId="10" fillId="0" borderId="2" xfId="0" applyFont="1" applyFill="1" applyBorder="1" applyAlignment="1">
      <alignment vertical="center"/>
    </xf>
    <xf numFmtId="0" fontId="10" fillId="0" borderId="7" xfId="0" applyFont="1" applyFill="1" applyBorder="1" applyAlignment="1">
      <alignment vertical="center"/>
    </xf>
    <xf numFmtId="0" fontId="9" fillId="4" borderId="38" xfId="0" applyFont="1" applyFill="1" applyBorder="1" applyAlignment="1">
      <alignment horizontal="center" vertical="center"/>
    </xf>
    <xf numFmtId="0" fontId="9" fillId="4" borderId="3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180" fontId="0" fillId="0" borderId="2" xfId="0" applyNumberFormat="1" applyBorder="1" applyAlignment="1">
      <alignment horizontal="center" vertical="center"/>
    </xf>
    <xf numFmtId="180" fontId="0" fillId="0" borderId="36" xfId="0" applyNumberFormat="1" applyBorder="1" applyAlignment="1">
      <alignment horizontal="center" vertical="center"/>
    </xf>
    <xf numFmtId="180" fontId="0" fillId="0" borderId="41" xfId="0" applyNumberFormat="1" applyBorder="1" applyAlignment="1">
      <alignment horizontal="center" vertical="center"/>
    </xf>
    <xf numFmtId="180" fontId="0" fillId="0" borderId="42" xfId="0" applyNumberFormat="1" applyBorder="1" applyAlignment="1">
      <alignment horizontal="center" vertical="center"/>
    </xf>
    <xf numFmtId="178" fontId="0" fillId="0" borderId="2" xfId="0" applyNumberFormat="1" applyBorder="1" applyAlignment="1">
      <alignment horizontal="center" vertical="center"/>
    </xf>
    <xf numFmtId="178" fontId="0" fillId="0" borderId="36" xfId="0" applyNumberFormat="1" applyBorder="1" applyAlignment="1">
      <alignment horizontal="center" vertical="center"/>
    </xf>
    <xf numFmtId="9" fontId="0" fillId="0" borderId="2" xfId="0" applyNumberFormat="1" applyBorder="1" applyAlignment="1">
      <alignment horizontal="center" vertical="center"/>
    </xf>
    <xf numFmtId="9" fontId="0" fillId="0" borderId="36" xfId="0" applyNumberFormat="1"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0" fillId="2" borderId="43" xfId="0" applyFont="1" applyFill="1" applyBorder="1" applyAlignment="1">
      <alignment horizontal="center" vertical="center"/>
    </xf>
    <xf numFmtId="0" fontId="0" fillId="2" borderId="1" xfId="0" applyFont="1" applyFill="1" applyBorder="1" applyAlignment="1">
      <alignment horizontal="center" vertical="center"/>
    </xf>
    <xf numFmtId="0" fontId="2" fillId="0" borderId="0" xfId="0" applyFont="1" applyBorder="1" applyAlignment="1">
      <alignment horizontal="center" vertical="center"/>
    </xf>
    <xf numFmtId="0" fontId="0" fillId="8" borderId="44" xfId="0" applyFill="1" applyBorder="1" applyAlignment="1">
      <alignment horizontal="center" vertical="center"/>
    </xf>
    <xf numFmtId="0" fontId="0" fillId="8" borderId="45" xfId="0" applyFill="1" applyBorder="1" applyAlignment="1">
      <alignment horizontal="center" vertical="center"/>
    </xf>
    <xf numFmtId="0" fontId="0" fillId="8" borderId="46" xfId="0" applyFill="1" applyBorder="1" applyAlignment="1">
      <alignment horizontal="center" vertical="center"/>
    </xf>
    <xf numFmtId="0" fontId="0" fillId="8" borderId="39" xfId="0" applyFill="1" applyBorder="1" applyAlignment="1">
      <alignment horizontal="center" vertical="center"/>
    </xf>
    <xf numFmtId="0" fontId="0" fillId="8" borderId="2" xfId="0" applyFill="1" applyBorder="1" applyAlignment="1">
      <alignment horizontal="center" vertical="center"/>
    </xf>
    <xf numFmtId="0" fontId="0" fillId="3" borderId="47" xfId="0" applyFont="1" applyFill="1" applyBorder="1" applyAlignment="1">
      <alignment horizontal="left" vertical="top"/>
    </xf>
    <xf numFmtId="0" fontId="0" fillId="3" borderId="5" xfId="0" applyFont="1" applyFill="1" applyBorder="1" applyAlignment="1">
      <alignment horizontal="left" vertical="top"/>
    </xf>
    <xf numFmtId="0" fontId="0" fillId="3" borderId="28" xfId="0" applyFont="1" applyFill="1" applyBorder="1" applyAlignment="1">
      <alignment horizontal="left" vertical="top"/>
    </xf>
    <xf numFmtId="0" fontId="0" fillId="3" borderId="0" xfId="0" applyFont="1" applyFill="1" applyBorder="1" applyAlignment="1">
      <alignment horizontal="left" vertical="top"/>
    </xf>
    <xf numFmtId="0" fontId="0" fillId="4" borderId="47" xfId="0" applyFill="1" applyBorder="1" applyAlignment="1">
      <alignment horizontal="center" vertical="top"/>
    </xf>
    <xf numFmtId="0" fontId="0" fillId="4" borderId="5" xfId="0" applyFill="1" applyBorder="1" applyAlignment="1">
      <alignment horizontal="center" vertical="top"/>
    </xf>
    <xf numFmtId="0" fontId="0" fillId="4" borderId="28" xfId="0" applyFill="1" applyBorder="1" applyAlignment="1">
      <alignment horizontal="center" vertical="top"/>
    </xf>
    <xf numFmtId="0" fontId="0" fillId="4" borderId="0" xfId="0" applyFill="1" applyBorder="1" applyAlignment="1">
      <alignment horizontal="center" vertical="top"/>
    </xf>
    <xf numFmtId="0" fontId="0" fillId="5" borderId="28" xfId="0" applyFill="1" applyBorder="1" applyAlignment="1">
      <alignment horizontal="center" vertical="center" textRotation="255"/>
    </xf>
    <xf numFmtId="0" fontId="0" fillId="5" borderId="15" xfId="0" applyFill="1" applyBorder="1" applyAlignment="1">
      <alignment horizontal="center" vertical="center" textRotation="255"/>
    </xf>
    <xf numFmtId="0" fontId="7" fillId="5" borderId="28" xfId="0" applyFont="1" applyFill="1" applyBorder="1" applyAlignment="1">
      <alignment horizontal="left" vertical="center"/>
    </xf>
    <xf numFmtId="0" fontId="7" fillId="5" borderId="15" xfId="0" applyFont="1" applyFill="1" applyBorder="1" applyAlignment="1">
      <alignment horizontal="left" vertical="center"/>
    </xf>
    <xf numFmtId="0" fontId="2" fillId="2" borderId="17"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16" xfId="0" applyFont="1" applyFill="1" applyBorder="1" applyAlignment="1">
      <alignment horizontal="left" vertical="center" indent="2"/>
    </xf>
    <xf numFmtId="0" fontId="0" fillId="0" borderId="17" xfId="0" applyFont="1" applyBorder="1" applyAlignment="1">
      <alignment horizontal="left" vertical="center" indent="2"/>
    </xf>
    <xf numFmtId="0" fontId="0" fillId="0" borderId="2" xfId="0" applyFont="1" applyBorder="1" applyAlignment="1">
      <alignment horizontal="left" vertical="center" indent="2"/>
    </xf>
    <xf numFmtId="0" fontId="0" fillId="0" borderId="16" xfId="0" applyFont="1" applyBorder="1" applyAlignment="1">
      <alignment horizontal="left" vertical="center" indent="2"/>
    </xf>
    <xf numFmtId="0" fontId="0" fillId="0" borderId="3" xfId="0" applyFont="1" applyBorder="1" applyAlignment="1">
      <alignment horizontal="left" vertical="center" indent="2"/>
    </xf>
    <xf numFmtId="0" fontId="0" fillId="0" borderId="4" xfId="0" applyFont="1" applyBorder="1" applyAlignment="1">
      <alignment horizontal="left" vertical="center" indent="2"/>
    </xf>
    <xf numFmtId="0" fontId="0" fillId="0" borderId="27" xfId="0" applyFont="1" applyBorder="1" applyAlignment="1">
      <alignment horizontal="left" vertical="center" indent="2"/>
    </xf>
    <xf numFmtId="0" fontId="0" fillId="0" borderId="37" xfId="0" applyFont="1" applyBorder="1" applyAlignment="1">
      <alignment horizontal="right" vertical="center"/>
    </xf>
    <xf numFmtId="0" fontId="0" fillId="0" borderId="48" xfId="0" applyFont="1" applyBorder="1" applyAlignment="1">
      <alignment horizontal="right" vertical="center"/>
    </xf>
    <xf numFmtId="0" fontId="0" fillId="0" borderId="2" xfId="0" applyFont="1" applyBorder="1" applyAlignment="1">
      <alignment horizontal="right" vertical="center"/>
    </xf>
    <xf numFmtId="0" fontId="2" fillId="0" borderId="16" xfId="0" applyFont="1" applyBorder="1" applyAlignment="1">
      <alignment horizontal="right" vertical="center"/>
    </xf>
    <xf numFmtId="0" fontId="0" fillId="7" borderId="28" xfId="0" applyFill="1" applyBorder="1" applyAlignment="1">
      <alignment horizontal="center" vertical="center" textRotation="255"/>
    </xf>
    <xf numFmtId="0" fontId="0" fillId="7" borderId="15" xfId="0" applyFill="1" applyBorder="1" applyAlignment="1">
      <alignment horizontal="center" vertical="center" textRotation="255"/>
    </xf>
    <xf numFmtId="0" fontId="12" fillId="4" borderId="34" xfId="0" applyFont="1" applyFill="1" applyBorder="1" applyAlignment="1">
      <alignment horizontal="center" vertical="center"/>
    </xf>
    <xf numFmtId="0" fontId="0" fillId="4" borderId="34" xfId="0" applyFill="1" applyBorder="1" applyAlignment="1">
      <alignment horizontal="center" vertical="center"/>
    </xf>
    <xf numFmtId="176" fontId="2" fillId="0" borderId="0" xfId="0" applyNumberFormat="1" applyFont="1" applyBorder="1" applyAlignment="1">
      <alignment vertical="center"/>
    </xf>
    <xf numFmtId="177" fontId="0" fillId="0" borderId="0" xfId="0" applyNumberFormat="1" applyBorder="1" applyAlignment="1">
      <alignment horizontal="right" vertical="center"/>
    </xf>
    <xf numFmtId="177" fontId="0" fillId="0" borderId="49" xfId="0" applyNumberFormat="1" applyBorder="1" applyAlignment="1">
      <alignment horizontal="right" vertical="center"/>
    </xf>
    <xf numFmtId="0" fontId="0" fillId="0" borderId="50" xfId="0" applyBorder="1" applyAlignment="1">
      <alignment vertical="center"/>
    </xf>
    <xf numFmtId="0" fontId="0" fillId="0" borderId="0" xfId="0" applyAlignment="1">
      <alignment vertical="center"/>
    </xf>
    <xf numFmtId="0" fontId="0" fillId="0" borderId="47"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right" vertical="center"/>
    </xf>
    <xf numFmtId="0" fontId="0" fillId="0" borderId="27" xfId="0" applyBorder="1" applyAlignment="1">
      <alignment horizontal="right" vertical="center"/>
    </xf>
    <xf numFmtId="0" fontId="0" fillId="0" borderId="7" xfId="0" applyBorder="1" applyAlignment="1">
      <alignment horizontal="right" vertical="center"/>
    </xf>
    <xf numFmtId="0" fontId="0" fillId="0" borderId="18" xfId="0" applyBorder="1" applyAlignment="1">
      <alignment horizontal="right" vertical="center"/>
    </xf>
    <xf numFmtId="0" fontId="0" fillId="3" borderId="51" xfId="0" applyFont="1" applyFill="1" applyBorder="1" applyAlignment="1">
      <alignment horizontal="center" vertical="center" textRotation="255"/>
    </xf>
    <xf numFmtId="0" fontId="0" fillId="3" borderId="52" xfId="0" applyFont="1" applyFill="1" applyBorder="1" applyAlignment="1">
      <alignment horizontal="center" vertical="center" textRotation="255"/>
    </xf>
    <xf numFmtId="0" fontId="2" fillId="0" borderId="28" xfId="0" applyFont="1" applyBorder="1" applyAlignment="1">
      <alignment horizontal="left" vertical="center" indent="2"/>
    </xf>
    <xf numFmtId="0" fontId="2" fillId="0" borderId="0" xfId="0" applyFont="1" applyBorder="1" applyAlignment="1">
      <alignment horizontal="left" vertical="center" indent="2"/>
    </xf>
    <xf numFmtId="0" fontId="0" fillId="4" borderId="51" xfId="0" applyFill="1" applyBorder="1" applyAlignment="1">
      <alignment horizontal="center" vertical="center" textRotation="255"/>
    </xf>
    <xf numFmtId="0" fontId="0" fillId="4" borderId="52" xfId="0" applyFill="1" applyBorder="1" applyAlignment="1">
      <alignment horizontal="center" vertical="center" textRotation="255"/>
    </xf>
    <xf numFmtId="0" fontId="16" fillId="0" borderId="2" xfId="0" applyFont="1" applyBorder="1" applyAlignment="1">
      <alignment vertical="center"/>
    </xf>
    <xf numFmtId="0" fontId="15" fillId="0" borderId="2" xfId="16" applyFont="1" applyBorder="1" applyAlignment="1">
      <alignment vertical="center"/>
    </xf>
    <xf numFmtId="0" fontId="13" fillId="0" borderId="2" xfId="16" applyBorder="1" applyAlignment="1">
      <alignment vertical="center"/>
    </xf>
    <xf numFmtId="0" fontId="0" fillId="5" borderId="51" xfId="0" applyFill="1" applyBorder="1" applyAlignment="1">
      <alignment horizontal="center" vertical="center" textRotation="255"/>
    </xf>
    <xf numFmtId="0" fontId="0" fillId="5" borderId="53" xfId="0" applyFill="1" applyBorder="1" applyAlignment="1">
      <alignment horizontal="center" vertical="center" textRotation="255"/>
    </xf>
    <xf numFmtId="0" fontId="0" fillId="7" borderId="51" xfId="0" applyFill="1" applyBorder="1" applyAlignment="1">
      <alignment horizontal="center" vertical="center" textRotation="255"/>
    </xf>
    <xf numFmtId="0" fontId="0" fillId="7" borderId="53" xfId="0" applyFill="1" applyBorder="1" applyAlignment="1">
      <alignment horizontal="center" vertical="center" textRotation="255"/>
    </xf>
    <xf numFmtId="0" fontId="7" fillId="7" borderId="47" xfId="0" applyFont="1" applyFill="1" applyBorder="1" applyAlignment="1">
      <alignment horizontal="left" vertical="center"/>
    </xf>
    <xf numFmtId="0" fontId="7" fillId="7" borderId="54"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41</xdr:row>
      <xdr:rowOff>57150</xdr:rowOff>
    </xdr:from>
    <xdr:to>
      <xdr:col>12</xdr:col>
      <xdr:colOff>609600</xdr:colOff>
      <xdr:row>51</xdr:row>
      <xdr:rowOff>152400</xdr:rowOff>
    </xdr:to>
    <xdr:pic>
      <xdr:nvPicPr>
        <xdr:cNvPr id="1" name="Picture 1"/>
        <xdr:cNvPicPr preferRelativeResize="1">
          <a:picLocks noChangeAspect="1"/>
        </xdr:cNvPicPr>
      </xdr:nvPicPr>
      <xdr:blipFill>
        <a:blip r:embed="rId1"/>
        <a:stretch>
          <a:fillRect/>
        </a:stretch>
      </xdr:blipFill>
      <xdr:spPr>
        <a:xfrm>
          <a:off x="7029450" y="7381875"/>
          <a:ext cx="19145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3"/>
  <sheetViews>
    <sheetView showGridLines="0" tabSelected="1" workbookViewId="0" topLeftCell="A1">
      <selection activeCell="B66" sqref="B66:P66"/>
    </sheetView>
  </sheetViews>
  <sheetFormatPr defaultColWidth="9.00390625" defaultRowHeight="13.5"/>
  <cols>
    <col min="1" max="2" width="5.875" style="0" customWidth="1"/>
    <col min="3" max="3" width="19.25390625" style="0" customWidth="1"/>
    <col min="4" max="4" width="6.375" style="0" customWidth="1"/>
    <col min="18" max="21" width="9.125" style="0" bestFit="1" customWidth="1"/>
    <col min="22" max="22" width="10.125" style="0" bestFit="1" customWidth="1"/>
    <col min="23" max="25" width="10.125" style="0" customWidth="1"/>
  </cols>
  <sheetData>
    <row r="1" spans="1:40" ht="42.75" customHeight="1">
      <c r="A1" s="92" t="s">
        <v>65</v>
      </c>
      <c r="B1" s="93"/>
      <c r="C1" s="93"/>
      <c r="D1" s="93"/>
      <c r="E1" s="93"/>
      <c r="F1" s="93"/>
      <c r="G1" s="93"/>
      <c r="H1" s="143"/>
      <c r="I1" s="144"/>
      <c r="J1" s="144"/>
      <c r="K1" s="144"/>
      <c r="L1" s="144"/>
      <c r="M1" s="144"/>
      <c r="N1" s="144"/>
      <c r="O1" s="144"/>
      <c r="P1" s="144"/>
      <c r="Q1" s="65"/>
      <c r="R1" s="65"/>
      <c r="S1" s="65"/>
      <c r="T1" s="65"/>
      <c r="U1" s="65"/>
      <c r="V1" s="65"/>
      <c r="W1" s="65"/>
      <c r="X1" s="65"/>
      <c r="Y1" s="65"/>
      <c r="Z1" s="65"/>
      <c r="AA1" s="65"/>
      <c r="AB1" s="65"/>
      <c r="AC1" s="65"/>
      <c r="AD1" s="65"/>
      <c r="AE1" s="65"/>
      <c r="AF1" s="65"/>
      <c r="AG1" s="65"/>
      <c r="AH1" s="65"/>
      <c r="AI1" s="65"/>
      <c r="AJ1" s="65"/>
      <c r="AK1" s="65"/>
      <c r="AL1" s="65"/>
      <c r="AM1" s="65"/>
      <c r="AN1" s="65"/>
    </row>
    <row r="2" spans="1:40" ht="13.5">
      <c r="A2" s="128" t="s">
        <v>0</v>
      </c>
      <c r="B2" s="129"/>
      <c r="C2" s="129"/>
      <c r="D2" s="130"/>
      <c r="E2" s="1"/>
      <c r="F2" s="2">
        <v>1</v>
      </c>
      <c r="G2" s="2">
        <f aca="true" t="shared" si="0" ref="G2:AN2">F2+1</f>
        <v>2</v>
      </c>
      <c r="H2" s="2">
        <f t="shared" si="0"/>
        <v>3</v>
      </c>
      <c r="I2" s="2">
        <f t="shared" si="0"/>
        <v>4</v>
      </c>
      <c r="J2" s="2">
        <f t="shared" si="0"/>
        <v>5</v>
      </c>
      <c r="K2" s="2">
        <f t="shared" si="0"/>
        <v>6</v>
      </c>
      <c r="L2" s="2">
        <f t="shared" si="0"/>
        <v>7</v>
      </c>
      <c r="M2" s="2">
        <f t="shared" si="0"/>
        <v>8</v>
      </c>
      <c r="N2" s="2">
        <f t="shared" si="0"/>
        <v>9</v>
      </c>
      <c r="O2" s="2">
        <f t="shared" si="0"/>
        <v>10</v>
      </c>
      <c r="P2" s="2">
        <f t="shared" si="0"/>
        <v>11</v>
      </c>
      <c r="Q2" s="2">
        <f t="shared" si="0"/>
        <v>12</v>
      </c>
      <c r="R2" s="2">
        <f t="shared" si="0"/>
        <v>13</v>
      </c>
      <c r="S2" s="2">
        <f t="shared" si="0"/>
        <v>14</v>
      </c>
      <c r="T2" s="2">
        <f t="shared" si="0"/>
        <v>15</v>
      </c>
      <c r="U2" s="2">
        <f t="shared" si="0"/>
        <v>16</v>
      </c>
      <c r="V2" s="2">
        <f t="shared" si="0"/>
        <v>17</v>
      </c>
      <c r="W2" s="2">
        <f t="shared" si="0"/>
        <v>18</v>
      </c>
      <c r="X2" s="2">
        <f t="shared" si="0"/>
        <v>19</v>
      </c>
      <c r="Y2" s="2">
        <f t="shared" si="0"/>
        <v>20</v>
      </c>
      <c r="Z2" s="2">
        <f t="shared" si="0"/>
        <v>21</v>
      </c>
      <c r="AA2" s="2">
        <f t="shared" si="0"/>
        <v>22</v>
      </c>
      <c r="AB2" s="2">
        <f t="shared" si="0"/>
        <v>23</v>
      </c>
      <c r="AC2" s="2">
        <f t="shared" si="0"/>
        <v>24</v>
      </c>
      <c r="AD2" s="2">
        <f t="shared" si="0"/>
        <v>25</v>
      </c>
      <c r="AE2" s="2">
        <f t="shared" si="0"/>
        <v>26</v>
      </c>
      <c r="AF2" s="2">
        <f t="shared" si="0"/>
        <v>27</v>
      </c>
      <c r="AG2" s="2">
        <f t="shared" si="0"/>
        <v>28</v>
      </c>
      <c r="AH2" s="2">
        <f t="shared" si="0"/>
        <v>29</v>
      </c>
      <c r="AI2" s="2">
        <f t="shared" si="0"/>
        <v>30</v>
      </c>
      <c r="AJ2" s="2">
        <f t="shared" si="0"/>
        <v>31</v>
      </c>
      <c r="AK2" s="2">
        <f t="shared" si="0"/>
        <v>32</v>
      </c>
      <c r="AL2" s="2">
        <f t="shared" si="0"/>
        <v>33</v>
      </c>
      <c r="AM2" s="2">
        <f t="shared" si="0"/>
        <v>34</v>
      </c>
      <c r="AN2" s="2">
        <f t="shared" si="0"/>
        <v>35</v>
      </c>
    </row>
    <row r="3" spans="1:40" ht="13.5">
      <c r="A3" s="131" t="s">
        <v>1</v>
      </c>
      <c r="B3" s="132"/>
      <c r="C3" s="132"/>
      <c r="D3" s="133"/>
      <c r="E3" s="3">
        <v>2007</v>
      </c>
      <c r="F3" s="4">
        <f>E3+1</f>
        <v>2008</v>
      </c>
      <c r="G3" s="4">
        <f aca="true" t="shared" si="1" ref="G3:AN3">F3+1</f>
        <v>2009</v>
      </c>
      <c r="H3" s="4">
        <f t="shared" si="1"/>
        <v>2010</v>
      </c>
      <c r="I3" s="4">
        <f t="shared" si="1"/>
        <v>2011</v>
      </c>
      <c r="J3" s="4">
        <f t="shared" si="1"/>
        <v>2012</v>
      </c>
      <c r="K3" s="4">
        <f t="shared" si="1"/>
        <v>2013</v>
      </c>
      <c r="L3" s="4">
        <f t="shared" si="1"/>
        <v>2014</v>
      </c>
      <c r="M3" s="4">
        <f t="shared" si="1"/>
        <v>2015</v>
      </c>
      <c r="N3" s="4">
        <f t="shared" si="1"/>
        <v>2016</v>
      </c>
      <c r="O3" s="4">
        <f t="shared" si="1"/>
        <v>2017</v>
      </c>
      <c r="P3" s="4">
        <f t="shared" si="1"/>
        <v>2018</v>
      </c>
      <c r="Q3" s="4">
        <f t="shared" si="1"/>
        <v>2019</v>
      </c>
      <c r="R3" s="4">
        <f t="shared" si="1"/>
        <v>2020</v>
      </c>
      <c r="S3" s="4">
        <f t="shared" si="1"/>
        <v>2021</v>
      </c>
      <c r="T3" s="4">
        <f t="shared" si="1"/>
        <v>2022</v>
      </c>
      <c r="U3" s="4">
        <f t="shared" si="1"/>
        <v>2023</v>
      </c>
      <c r="V3" s="4">
        <f t="shared" si="1"/>
        <v>2024</v>
      </c>
      <c r="W3" s="4">
        <f t="shared" si="1"/>
        <v>2025</v>
      </c>
      <c r="X3" s="4">
        <f t="shared" si="1"/>
        <v>2026</v>
      </c>
      <c r="Y3" s="4">
        <f t="shared" si="1"/>
        <v>2027</v>
      </c>
      <c r="Z3" s="4">
        <f t="shared" si="1"/>
        <v>2028</v>
      </c>
      <c r="AA3" s="4">
        <f t="shared" si="1"/>
        <v>2029</v>
      </c>
      <c r="AB3" s="4">
        <f t="shared" si="1"/>
        <v>2030</v>
      </c>
      <c r="AC3" s="4">
        <f t="shared" si="1"/>
        <v>2031</v>
      </c>
      <c r="AD3" s="4">
        <f t="shared" si="1"/>
        <v>2032</v>
      </c>
      <c r="AE3" s="4">
        <f t="shared" si="1"/>
        <v>2033</v>
      </c>
      <c r="AF3" s="4">
        <f t="shared" si="1"/>
        <v>2034</v>
      </c>
      <c r="AG3" s="4">
        <f t="shared" si="1"/>
        <v>2035</v>
      </c>
      <c r="AH3" s="4">
        <f t="shared" si="1"/>
        <v>2036</v>
      </c>
      <c r="AI3" s="4">
        <f t="shared" si="1"/>
        <v>2037</v>
      </c>
      <c r="AJ3" s="4">
        <f t="shared" si="1"/>
        <v>2038</v>
      </c>
      <c r="AK3" s="4">
        <f t="shared" si="1"/>
        <v>2039</v>
      </c>
      <c r="AL3" s="4">
        <f t="shared" si="1"/>
        <v>2040</v>
      </c>
      <c r="AM3" s="4">
        <f t="shared" si="1"/>
        <v>2041</v>
      </c>
      <c r="AN3" s="4">
        <f t="shared" si="1"/>
        <v>2042</v>
      </c>
    </row>
    <row r="4" spans="1:40" ht="14.25" thickBot="1">
      <c r="A4" s="134" t="s">
        <v>2</v>
      </c>
      <c r="B4" s="135"/>
      <c r="C4" s="135"/>
      <c r="D4" s="136"/>
      <c r="E4" s="5">
        <v>19</v>
      </c>
      <c r="F4" s="6">
        <f>E4+1</f>
        <v>20</v>
      </c>
      <c r="G4" s="6">
        <f aca="true" t="shared" si="2" ref="G4:AN4">F4+1</f>
        <v>21</v>
      </c>
      <c r="H4" s="6">
        <f t="shared" si="2"/>
        <v>22</v>
      </c>
      <c r="I4" s="6">
        <f t="shared" si="2"/>
        <v>23</v>
      </c>
      <c r="J4" s="6">
        <f t="shared" si="2"/>
        <v>24</v>
      </c>
      <c r="K4" s="6">
        <f t="shared" si="2"/>
        <v>25</v>
      </c>
      <c r="L4" s="6">
        <f t="shared" si="2"/>
        <v>26</v>
      </c>
      <c r="M4" s="6">
        <f t="shared" si="2"/>
        <v>27</v>
      </c>
      <c r="N4" s="6">
        <f t="shared" si="2"/>
        <v>28</v>
      </c>
      <c r="O4" s="6">
        <f t="shared" si="2"/>
        <v>29</v>
      </c>
      <c r="P4" s="6">
        <f t="shared" si="2"/>
        <v>30</v>
      </c>
      <c r="Q4" s="6">
        <f t="shared" si="2"/>
        <v>31</v>
      </c>
      <c r="R4" s="6">
        <f t="shared" si="2"/>
        <v>32</v>
      </c>
      <c r="S4" s="6">
        <f t="shared" si="2"/>
        <v>33</v>
      </c>
      <c r="T4" s="6">
        <f t="shared" si="2"/>
        <v>34</v>
      </c>
      <c r="U4" s="6">
        <f t="shared" si="2"/>
        <v>35</v>
      </c>
      <c r="V4" s="6">
        <f t="shared" si="2"/>
        <v>36</v>
      </c>
      <c r="W4" s="6">
        <f t="shared" si="2"/>
        <v>37</v>
      </c>
      <c r="X4" s="6">
        <f t="shared" si="2"/>
        <v>38</v>
      </c>
      <c r="Y4" s="6">
        <f t="shared" si="2"/>
        <v>39</v>
      </c>
      <c r="Z4" s="6">
        <f t="shared" si="2"/>
        <v>40</v>
      </c>
      <c r="AA4" s="6">
        <f t="shared" si="2"/>
        <v>41</v>
      </c>
      <c r="AB4" s="6">
        <f t="shared" si="2"/>
        <v>42</v>
      </c>
      <c r="AC4" s="6">
        <f t="shared" si="2"/>
        <v>43</v>
      </c>
      <c r="AD4" s="6">
        <f t="shared" si="2"/>
        <v>44</v>
      </c>
      <c r="AE4" s="6">
        <f t="shared" si="2"/>
        <v>45</v>
      </c>
      <c r="AF4" s="6">
        <f t="shared" si="2"/>
        <v>46</v>
      </c>
      <c r="AG4" s="6">
        <f t="shared" si="2"/>
        <v>47</v>
      </c>
      <c r="AH4" s="6">
        <f t="shared" si="2"/>
        <v>48</v>
      </c>
      <c r="AI4" s="6">
        <f t="shared" si="2"/>
        <v>49</v>
      </c>
      <c r="AJ4" s="6">
        <f t="shared" si="2"/>
        <v>50</v>
      </c>
      <c r="AK4" s="6">
        <f t="shared" si="2"/>
        <v>51</v>
      </c>
      <c r="AL4" s="6">
        <f t="shared" si="2"/>
        <v>52</v>
      </c>
      <c r="AM4" s="6">
        <f t="shared" si="2"/>
        <v>53</v>
      </c>
      <c r="AN4" s="6">
        <f t="shared" si="2"/>
        <v>54</v>
      </c>
    </row>
    <row r="5" spans="1:40" ht="7.5" customHeight="1">
      <c r="A5" s="116" t="s">
        <v>3</v>
      </c>
      <c r="B5" s="117"/>
      <c r="C5" s="7"/>
      <c r="D5" s="7"/>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8"/>
    </row>
    <row r="6" spans="1:40" ht="13.5" customHeight="1">
      <c r="A6" s="118"/>
      <c r="B6" s="119"/>
      <c r="C6" s="139" t="s">
        <v>4</v>
      </c>
      <c r="D6" s="140"/>
      <c r="E6" s="52">
        <v>0</v>
      </c>
      <c r="F6" s="46">
        <f aca="true" t="shared" si="3" ref="F6:AN6">E6+1</f>
        <v>1</v>
      </c>
      <c r="G6" s="46">
        <f t="shared" si="3"/>
        <v>2</v>
      </c>
      <c r="H6" s="46">
        <f t="shared" si="3"/>
        <v>3</v>
      </c>
      <c r="I6" s="46">
        <f t="shared" si="3"/>
        <v>4</v>
      </c>
      <c r="J6" s="46">
        <f t="shared" si="3"/>
        <v>5</v>
      </c>
      <c r="K6" s="46">
        <f t="shared" si="3"/>
        <v>6</v>
      </c>
      <c r="L6" s="46">
        <f t="shared" si="3"/>
        <v>7</v>
      </c>
      <c r="M6" s="46">
        <f t="shared" si="3"/>
        <v>8</v>
      </c>
      <c r="N6" s="46">
        <f t="shared" si="3"/>
        <v>9</v>
      </c>
      <c r="O6" s="46">
        <f t="shared" si="3"/>
        <v>10</v>
      </c>
      <c r="P6" s="46">
        <f t="shared" si="3"/>
        <v>11</v>
      </c>
      <c r="Q6" s="46">
        <f t="shared" si="3"/>
        <v>12</v>
      </c>
      <c r="R6" s="46">
        <f t="shared" si="3"/>
        <v>13</v>
      </c>
      <c r="S6" s="46">
        <f t="shared" si="3"/>
        <v>14</v>
      </c>
      <c r="T6" s="46">
        <f t="shared" si="3"/>
        <v>15</v>
      </c>
      <c r="U6" s="46">
        <f t="shared" si="3"/>
        <v>16</v>
      </c>
      <c r="V6" s="46">
        <f t="shared" si="3"/>
        <v>17</v>
      </c>
      <c r="W6" s="46">
        <f t="shared" si="3"/>
        <v>18</v>
      </c>
      <c r="X6" s="46">
        <f t="shared" si="3"/>
        <v>19</v>
      </c>
      <c r="Y6" s="46">
        <f t="shared" si="3"/>
        <v>20</v>
      </c>
      <c r="Z6" s="46">
        <f t="shared" si="3"/>
        <v>21</v>
      </c>
      <c r="AA6" s="46">
        <f t="shared" si="3"/>
        <v>22</v>
      </c>
      <c r="AB6" s="46">
        <f t="shared" si="3"/>
        <v>23</v>
      </c>
      <c r="AC6" s="46">
        <f t="shared" si="3"/>
        <v>24</v>
      </c>
      <c r="AD6" s="46">
        <f t="shared" si="3"/>
        <v>25</v>
      </c>
      <c r="AE6" s="46">
        <f t="shared" si="3"/>
        <v>26</v>
      </c>
      <c r="AF6" s="46">
        <f t="shared" si="3"/>
        <v>27</v>
      </c>
      <c r="AG6" s="46">
        <f t="shared" si="3"/>
        <v>28</v>
      </c>
      <c r="AH6" s="46">
        <f t="shared" si="3"/>
        <v>29</v>
      </c>
      <c r="AI6" s="46">
        <f t="shared" si="3"/>
        <v>30</v>
      </c>
      <c r="AJ6" s="46">
        <f t="shared" si="3"/>
        <v>31</v>
      </c>
      <c r="AK6" s="46">
        <f t="shared" si="3"/>
        <v>32</v>
      </c>
      <c r="AL6" s="46">
        <f t="shared" si="3"/>
        <v>33</v>
      </c>
      <c r="AM6" s="46">
        <f t="shared" si="3"/>
        <v>34</v>
      </c>
      <c r="AN6" s="46">
        <f t="shared" si="3"/>
        <v>35</v>
      </c>
    </row>
    <row r="7" spans="1:40" ht="13.5">
      <c r="A7" s="118"/>
      <c r="B7" s="119"/>
      <c r="C7" s="137" t="s">
        <v>5</v>
      </c>
      <c r="D7" s="138"/>
      <c r="E7" s="3">
        <v>66</v>
      </c>
      <c r="F7" s="4">
        <f aca="true" t="shared" si="4" ref="F7:AN7">E7+1</f>
        <v>67</v>
      </c>
      <c r="G7" s="4">
        <f t="shared" si="4"/>
        <v>68</v>
      </c>
      <c r="H7" s="4">
        <f t="shared" si="4"/>
        <v>69</v>
      </c>
      <c r="I7" s="4">
        <f t="shared" si="4"/>
        <v>70</v>
      </c>
      <c r="J7" s="4">
        <f t="shared" si="4"/>
        <v>71</v>
      </c>
      <c r="K7" s="4">
        <f t="shared" si="4"/>
        <v>72</v>
      </c>
      <c r="L7" s="4">
        <f t="shared" si="4"/>
        <v>73</v>
      </c>
      <c r="M7" s="4">
        <f t="shared" si="4"/>
        <v>74</v>
      </c>
      <c r="N7" s="4">
        <f t="shared" si="4"/>
        <v>75</v>
      </c>
      <c r="O7" s="4">
        <f t="shared" si="4"/>
        <v>76</v>
      </c>
      <c r="P7" s="4">
        <f t="shared" si="4"/>
        <v>77</v>
      </c>
      <c r="Q7" s="4">
        <f t="shared" si="4"/>
        <v>78</v>
      </c>
      <c r="R7" s="4">
        <f t="shared" si="4"/>
        <v>79</v>
      </c>
      <c r="S7" s="4">
        <f t="shared" si="4"/>
        <v>80</v>
      </c>
      <c r="T7" s="4">
        <f t="shared" si="4"/>
        <v>81</v>
      </c>
      <c r="U7" s="4">
        <f t="shared" si="4"/>
        <v>82</v>
      </c>
      <c r="V7" s="4">
        <f t="shared" si="4"/>
        <v>83</v>
      </c>
      <c r="W7" s="4">
        <f t="shared" si="4"/>
        <v>84</v>
      </c>
      <c r="X7" s="4">
        <f t="shared" si="4"/>
        <v>85</v>
      </c>
      <c r="Y7" s="4">
        <f t="shared" si="4"/>
        <v>86</v>
      </c>
      <c r="Z7" s="4">
        <f t="shared" si="4"/>
        <v>87</v>
      </c>
      <c r="AA7" s="4">
        <f t="shared" si="4"/>
        <v>88</v>
      </c>
      <c r="AB7" s="4">
        <f t="shared" si="4"/>
        <v>89</v>
      </c>
      <c r="AC7" s="4">
        <f t="shared" si="4"/>
        <v>90</v>
      </c>
      <c r="AD7" s="4">
        <f t="shared" si="4"/>
        <v>91</v>
      </c>
      <c r="AE7" s="4">
        <f t="shared" si="4"/>
        <v>92</v>
      </c>
      <c r="AF7" s="4">
        <f t="shared" si="4"/>
        <v>93</v>
      </c>
      <c r="AG7" s="4">
        <f t="shared" si="4"/>
        <v>94</v>
      </c>
      <c r="AH7" s="4">
        <f t="shared" si="4"/>
        <v>95</v>
      </c>
      <c r="AI7" s="4">
        <f t="shared" si="4"/>
        <v>96</v>
      </c>
      <c r="AJ7" s="4">
        <f t="shared" si="4"/>
        <v>97</v>
      </c>
      <c r="AK7" s="4">
        <f t="shared" si="4"/>
        <v>98</v>
      </c>
      <c r="AL7" s="4">
        <f t="shared" si="4"/>
        <v>99</v>
      </c>
      <c r="AM7" s="4">
        <f t="shared" si="4"/>
        <v>100</v>
      </c>
      <c r="AN7" s="4">
        <f t="shared" si="4"/>
        <v>101</v>
      </c>
    </row>
    <row r="8" spans="1:40" ht="13.5">
      <c r="A8" s="118"/>
      <c r="B8" s="119"/>
      <c r="C8" s="71" t="s">
        <v>55</v>
      </c>
      <c r="D8" s="72"/>
      <c r="E8" s="3">
        <v>35</v>
      </c>
      <c r="F8" s="4">
        <f aca="true" t="shared" si="5" ref="F8:AN8">E8+1</f>
        <v>36</v>
      </c>
      <c r="G8" s="4">
        <f t="shared" si="5"/>
        <v>37</v>
      </c>
      <c r="H8" s="4">
        <f t="shared" si="5"/>
        <v>38</v>
      </c>
      <c r="I8" s="4">
        <f t="shared" si="5"/>
        <v>39</v>
      </c>
      <c r="J8" s="4">
        <f t="shared" si="5"/>
        <v>40</v>
      </c>
      <c r="K8" s="4">
        <f t="shared" si="5"/>
        <v>41</v>
      </c>
      <c r="L8" s="4">
        <f t="shared" si="5"/>
        <v>42</v>
      </c>
      <c r="M8" s="4">
        <f t="shared" si="5"/>
        <v>43</v>
      </c>
      <c r="N8" s="4">
        <f t="shared" si="5"/>
        <v>44</v>
      </c>
      <c r="O8" s="4">
        <f t="shared" si="5"/>
        <v>45</v>
      </c>
      <c r="P8" s="4">
        <f t="shared" si="5"/>
        <v>46</v>
      </c>
      <c r="Q8" s="4">
        <f t="shared" si="5"/>
        <v>47</v>
      </c>
      <c r="R8" s="4">
        <f t="shared" si="5"/>
        <v>48</v>
      </c>
      <c r="S8" s="4">
        <f t="shared" si="5"/>
        <v>49</v>
      </c>
      <c r="T8" s="4">
        <f t="shared" si="5"/>
        <v>50</v>
      </c>
      <c r="U8" s="4">
        <f t="shared" si="5"/>
        <v>51</v>
      </c>
      <c r="V8" s="4">
        <f t="shared" si="5"/>
        <v>52</v>
      </c>
      <c r="W8" s="4">
        <f t="shared" si="5"/>
        <v>53</v>
      </c>
      <c r="X8" s="4">
        <f t="shared" si="5"/>
        <v>54</v>
      </c>
      <c r="Y8" s="4">
        <f t="shared" si="5"/>
        <v>55</v>
      </c>
      <c r="Z8" s="4">
        <f t="shared" si="5"/>
        <v>56</v>
      </c>
      <c r="AA8" s="4">
        <f t="shared" si="5"/>
        <v>57</v>
      </c>
      <c r="AB8" s="4">
        <f t="shared" si="5"/>
        <v>58</v>
      </c>
      <c r="AC8" s="4">
        <f t="shared" si="5"/>
        <v>59</v>
      </c>
      <c r="AD8" s="4">
        <f t="shared" si="5"/>
        <v>60</v>
      </c>
      <c r="AE8" s="4">
        <f t="shared" si="5"/>
        <v>61</v>
      </c>
      <c r="AF8" s="4">
        <f t="shared" si="5"/>
        <v>62</v>
      </c>
      <c r="AG8" s="4">
        <f t="shared" si="5"/>
        <v>63</v>
      </c>
      <c r="AH8" s="4">
        <f t="shared" si="5"/>
        <v>64</v>
      </c>
      <c r="AI8" s="4">
        <f t="shared" si="5"/>
        <v>65</v>
      </c>
      <c r="AJ8" s="4">
        <f t="shared" si="5"/>
        <v>66</v>
      </c>
      <c r="AK8" s="4">
        <f t="shared" si="5"/>
        <v>67</v>
      </c>
      <c r="AL8" s="4">
        <f t="shared" si="5"/>
        <v>68</v>
      </c>
      <c r="AM8" s="4">
        <f t="shared" si="5"/>
        <v>69</v>
      </c>
      <c r="AN8" s="4">
        <f t="shared" si="5"/>
        <v>70</v>
      </c>
    </row>
    <row r="9" spans="1:40" ht="13.5">
      <c r="A9" s="118"/>
      <c r="B9" s="119"/>
      <c r="C9" s="71" t="s">
        <v>56</v>
      </c>
      <c r="D9" s="72"/>
      <c r="E9" s="3">
        <v>30</v>
      </c>
      <c r="F9" s="4">
        <f aca="true" t="shared" si="6" ref="F9:AN9">E9+1</f>
        <v>31</v>
      </c>
      <c r="G9" s="4">
        <f t="shared" si="6"/>
        <v>32</v>
      </c>
      <c r="H9" s="4">
        <f t="shared" si="6"/>
        <v>33</v>
      </c>
      <c r="I9" s="4">
        <f t="shared" si="6"/>
        <v>34</v>
      </c>
      <c r="J9" s="4">
        <f t="shared" si="6"/>
        <v>35</v>
      </c>
      <c r="K9" s="4">
        <f t="shared" si="6"/>
        <v>36</v>
      </c>
      <c r="L9" s="4">
        <f t="shared" si="6"/>
        <v>37</v>
      </c>
      <c r="M9" s="4">
        <f t="shared" si="6"/>
        <v>38</v>
      </c>
      <c r="N9" s="4">
        <f t="shared" si="6"/>
        <v>39</v>
      </c>
      <c r="O9" s="4">
        <f t="shared" si="6"/>
        <v>40</v>
      </c>
      <c r="P9" s="4">
        <f t="shared" si="6"/>
        <v>41</v>
      </c>
      <c r="Q9" s="4">
        <f t="shared" si="6"/>
        <v>42</v>
      </c>
      <c r="R9" s="4">
        <f t="shared" si="6"/>
        <v>43</v>
      </c>
      <c r="S9" s="4">
        <f t="shared" si="6"/>
        <v>44</v>
      </c>
      <c r="T9" s="4">
        <f t="shared" si="6"/>
        <v>45</v>
      </c>
      <c r="U9" s="4">
        <f t="shared" si="6"/>
        <v>46</v>
      </c>
      <c r="V9" s="4">
        <f t="shared" si="6"/>
        <v>47</v>
      </c>
      <c r="W9" s="4">
        <f t="shared" si="6"/>
        <v>48</v>
      </c>
      <c r="X9" s="4">
        <f t="shared" si="6"/>
        <v>49</v>
      </c>
      <c r="Y9" s="4">
        <f t="shared" si="6"/>
        <v>50</v>
      </c>
      <c r="Z9" s="4">
        <f t="shared" si="6"/>
        <v>51</v>
      </c>
      <c r="AA9" s="4">
        <f t="shared" si="6"/>
        <v>52</v>
      </c>
      <c r="AB9" s="4">
        <f t="shared" si="6"/>
        <v>53</v>
      </c>
      <c r="AC9" s="4">
        <f t="shared" si="6"/>
        <v>54</v>
      </c>
      <c r="AD9" s="4">
        <f t="shared" si="6"/>
        <v>55</v>
      </c>
      <c r="AE9" s="4">
        <f t="shared" si="6"/>
        <v>56</v>
      </c>
      <c r="AF9" s="4">
        <f t="shared" si="6"/>
        <v>57</v>
      </c>
      <c r="AG9" s="4">
        <f t="shared" si="6"/>
        <v>58</v>
      </c>
      <c r="AH9" s="4">
        <f t="shared" si="6"/>
        <v>59</v>
      </c>
      <c r="AI9" s="4">
        <f t="shared" si="6"/>
        <v>60</v>
      </c>
      <c r="AJ9" s="4">
        <f t="shared" si="6"/>
        <v>61</v>
      </c>
      <c r="AK9" s="4">
        <f t="shared" si="6"/>
        <v>62</v>
      </c>
      <c r="AL9" s="4">
        <f t="shared" si="6"/>
        <v>63</v>
      </c>
      <c r="AM9" s="4">
        <f t="shared" si="6"/>
        <v>64</v>
      </c>
      <c r="AN9" s="4">
        <f t="shared" si="6"/>
        <v>65</v>
      </c>
    </row>
    <row r="10" spans="1:40" ht="13.5">
      <c r="A10" s="118"/>
      <c r="B10" s="119"/>
      <c r="C10" s="154" t="s">
        <v>6</v>
      </c>
      <c r="D10" s="155"/>
      <c r="E10" s="10">
        <v>3</v>
      </c>
      <c r="F10" s="11">
        <f aca="true" t="shared" si="7" ref="F10:AN10">E10+1</f>
        <v>4</v>
      </c>
      <c r="G10" s="11">
        <f t="shared" si="7"/>
        <v>5</v>
      </c>
      <c r="H10" s="11">
        <f t="shared" si="7"/>
        <v>6</v>
      </c>
      <c r="I10" s="11">
        <f t="shared" si="7"/>
        <v>7</v>
      </c>
      <c r="J10" s="11">
        <f t="shared" si="7"/>
        <v>8</v>
      </c>
      <c r="K10" s="11">
        <f t="shared" si="7"/>
        <v>9</v>
      </c>
      <c r="L10" s="11">
        <f t="shared" si="7"/>
        <v>10</v>
      </c>
      <c r="M10" s="11">
        <f t="shared" si="7"/>
        <v>11</v>
      </c>
      <c r="N10" s="11">
        <f t="shared" si="7"/>
        <v>12</v>
      </c>
      <c r="O10" s="11">
        <f t="shared" si="7"/>
        <v>13</v>
      </c>
      <c r="P10" s="11">
        <f t="shared" si="7"/>
        <v>14</v>
      </c>
      <c r="Q10" s="11">
        <f t="shared" si="7"/>
        <v>15</v>
      </c>
      <c r="R10" s="11">
        <f t="shared" si="7"/>
        <v>16</v>
      </c>
      <c r="S10" s="11">
        <f t="shared" si="7"/>
        <v>17</v>
      </c>
      <c r="T10" s="11">
        <f t="shared" si="7"/>
        <v>18</v>
      </c>
      <c r="U10" s="11">
        <f t="shared" si="7"/>
        <v>19</v>
      </c>
      <c r="V10" s="11">
        <f t="shared" si="7"/>
        <v>20</v>
      </c>
      <c r="W10" s="11">
        <f t="shared" si="7"/>
        <v>21</v>
      </c>
      <c r="X10" s="11">
        <f t="shared" si="7"/>
        <v>22</v>
      </c>
      <c r="Y10" s="11">
        <f t="shared" si="7"/>
        <v>23</v>
      </c>
      <c r="Z10" s="11">
        <f t="shared" si="7"/>
        <v>24</v>
      </c>
      <c r="AA10" s="11">
        <f t="shared" si="7"/>
        <v>25</v>
      </c>
      <c r="AB10" s="11">
        <f t="shared" si="7"/>
        <v>26</v>
      </c>
      <c r="AC10" s="11">
        <f t="shared" si="7"/>
        <v>27</v>
      </c>
      <c r="AD10" s="11">
        <f t="shared" si="7"/>
        <v>28</v>
      </c>
      <c r="AE10" s="11">
        <f t="shared" si="7"/>
        <v>29</v>
      </c>
      <c r="AF10" s="11">
        <f t="shared" si="7"/>
        <v>30</v>
      </c>
      <c r="AG10" s="11">
        <f t="shared" si="7"/>
        <v>31</v>
      </c>
      <c r="AH10" s="11">
        <f t="shared" si="7"/>
        <v>32</v>
      </c>
      <c r="AI10" s="11">
        <f t="shared" si="7"/>
        <v>33</v>
      </c>
      <c r="AJ10" s="11">
        <f t="shared" si="7"/>
        <v>34</v>
      </c>
      <c r="AK10" s="11">
        <f t="shared" si="7"/>
        <v>35</v>
      </c>
      <c r="AL10" s="11">
        <f t="shared" si="7"/>
        <v>36</v>
      </c>
      <c r="AM10" s="11">
        <f t="shared" si="7"/>
        <v>37</v>
      </c>
      <c r="AN10" s="11">
        <f t="shared" si="7"/>
        <v>38</v>
      </c>
    </row>
    <row r="11" spans="1:40" ht="14.25" thickBot="1">
      <c r="A11" s="156"/>
      <c r="B11" s="157"/>
      <c r="C11" s="152" t="s">
        <v>6</v>
      </c>
      <c r="D11" s="153"/>
      <c r="E11" s="12">
        <v>1</v>
      </c>
      <c r="F11" s="6">
        <f aca="true" t="shared" si="8" ref="F11:AN11">E11+1</f>
        <v>2</v>
      </c>
      <c r="G11" s="6">
        <f t="shared" si="8"/>
        <v>3</v>
      </c>
      <c r="H11" s="6">
        <f t="shared" si="8"/>
        <v>4</v>
      </c>
      <c r="I11" s="6">
        <f t="shared" si="8"/>
        <v>5</v>
      </c>
      <c r="J11" s="6">
        <f t="shared" si="8"/>
        <v>6</v>
      </c>
      <c r="K11" s="6">
        <f t="shared" si="8"/>
        <v>7</v>
      </c>
      <c r="L11" s="6">
        <f t="shared" si="8"/>
        <v>8</v>
      </c>
      <c r="M11" s="6">
        <f t="shared" si="8"/>
        <v>9</v>
      </c>
      <c r="N11" s="6">
        <f t="shared" si="8"/>
        <v>10</v>
      </c>
      <c r="O11" s="6">
        <f t="shared" si="8"/>
        <v>11</v>
      </c>
      <c r="P11" s="6">
        <f t="shared" si="8"/>
        <v>12</v>
      </c>
      <c r="Q11" s="6">
        <f t="shared" si="8"/>
        <v>13</v>
      </c>
      <c r="R11" s="6">
        <f t="shared" si="8"/>
        <v>14</v>
      </c>
      <c r="S11" s="6">
        <f t="shared" si="8"/>
        <v>15</v>
      </c>
      <c r="T11" s="6">
        <f t="shared" si="8"/>
        <v>16</v>
      </c>
      <c r="U11" s="6">
        <f t="shared" si="8"/>
        <v>17</v>
      </c>
      <c r="V11" s="6">
        <f t="shared" si="8"/>
        <v>18</v>
      </c>
      <c r="W11" s="6">
        <f t="shared" si="8"/>
        <v>19</v>
      </c>
      <c r="X11" s="6">
        <f t="shared" si="8"/>
        <v>20</v>
      </c>
      <c r="Y11" s="6">
        <f t="shared" si="8"/>
        <v>21</v>
      </c>
      <c r="Z11" s="6">
        <f t="shared" si="8"/>
        <v>22</v>
      </c>
      <c r="AA11" s="6">
        <f t="shared" si="8"/>
        <v>23</v>
      </c>
      <c r="AB11" s="6">
        <f t="shared" si="8"/>
        <v>24</v>
      </c>
      <c r="AC11" s="6">
        <f t="shared" si="8"/>
        <v>25</v>
      </c>
      <c r="AD11" s="6">
        <f t="shared" si="8"/>
        <v>26</v>
      </c>
      <c r="AE11" s="6">
        <f t="shared" si="8"/>
        <v>27</v>
      </c>
      <c r="AF11" s="6">
        <f t="shared" si="8"/>
        <v>28</v>
      </c>
      <c r="AG11" s="6">
        <f t="shared" si="8"/>
        <v>29</v>
      </c>
      <c r="AH11" s="6">
        <f t="shared" si="8"/>
        <v>30</v>
      </c>
      <c r="AI11" s="6">
        <f t="shared" si="8"/>
        <v>31</v>
      </c>
      <c r="AJ11" s="6">
        <f t="shared" si="8"/>
        <v>32</v>
      </c>
      <c r="AK11" s="6">
        <f t="shared" si="8"/>
        <v>33</v>
      </c>
      <c r="AL11" s="6">
        <f t="shared" si="8"/>
        <v>34</v>
      </c>
      <c r="AM11" s="6">
        <f t="shared" si="8"/>
        <v>35</v>
      </c>
      <c r="AN11" s="6">
        <f t="shared" si="8"/>
        <v>36</v>
      </c>
    </row>
    <row r="12" spans="1:40" ht="7.5" customHeight="1" thickBot="1">
      <c r="A12" s="120" t="s">
        <v>46</v>
      </c>
      <c r="B12" s="121"/>
      <c r="C12" s="13"/>
      <c r="D12" s="14"/>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row>
    <row r="13" spans="1:40" ht="13.5" customHeight="1">
      <c r="A13" s="122"/>
      <c r="B13" s="123"/>
      <c r="C13" s="71" t="s">
        <v>7</v>
      </c>
      <c r="D13" s="72"/>
      <c r="E13" s="48" t="s">
        <v>8</v>
      </c>
      <c r="F13" s="15"/>
      <c r="G13" s="15"/>
      <c r="H13" s="15"/>
      <c r="I13" s="15"/>
      <c r="J13" s="15"/>
      <c r="K13" s="15"/>
      <c r="L13" s="15"/>
      <c r="M13" s="15"/>
      <c r="N13" s="15" t="s">
        <v>9</v>
      </c>
      <c r="O13" s="15"/>
      <c r="P13" s="15"/>
      <c r="Q13" s="15"/>
      <c r="R13" s="15"/>
      <c r="S13" s="15"/>
      <c r="T13" s="15"/>
      <c r="U13" s="15"/>
      <c r="V13" s="15"/>
      <c r="W13" s="15" t="s">
        <v>9</v>
      </c>
      <c r="X13" s="47"/>
      <c r="Y13" s="15"/>
      <c r="Z13" s="15"/>
      <c r="AA13" s="15"/>
      <c r="AB13" s="15"/>
      <c r="AC13" s="15"/>
      <c r="AD13" s="15"/>
      <c r="AE13" s="15"/>
      <c r="AF13" s="15"/>
      <c r="AG13" s="15" t="s">
        <v>8</v>
      </c>
      <c r="AH13" s="15"/>
      <c r="AI13" s="15"/>
      <c r="AJ13" s="15"/>
      <c r="AK13" s="15"/>
      <c r="AL13" s="15"/>
      <c r="AM13" s="15"/>
      <c r="AN13" s="15"/>
    </row>
    <row r="14" spans="1:40" ht="13.5">
      <c r="A14" s="122"/>
      <c r="B14" s="123"/>
      <c r="C14" s="71" t="s">
        <v>55</v>
      </c>
      <c r="D14" s="72"/>
      <c r="E14" s="49"/>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row>
    <row r="15" spans="1:40" ht="13.5">
      <c r="A15" s="122"/>
      <c r="B15" s="123"/>
      <c r="C15" s="71" t="s">
        <v>56</v>
      </c>
      <c r="D15" s="72"/>
      <c r="E15" s="49"/>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row>
    <row r="16" spans="1:40" ht="13.5">
      <c r="A16" s="122"/>
      <c r="B16" s="123"/>
      <c r="C16" s="154" t="s">
        <v>6</v>
      </c>
      <c r="D16" s="155"/>
      <c r="E16" s="50"/>
      <c r="F16" s="18" t="s">
        <v>10</v>
      </c>
      <c r="G16" s="17"/>
      <c r="H16" s="17" t="s">
        <v>11</v>
      </c>
      <c r="I16" s="17"/>
      <c r="J16" s="17"/>
      <c r="K16" s="17"/>
      <c r="L16" s="17"/>
      <c r="M16" s="17"/>
      <c r="N16" s="17" t="s">
        <v>12</v>
      </c>
      <c r="O16" s="17"/>
      <c r="P16" s="17"/>
      <c r="Q16" s="17" t="s">
        <v>13</v>
      </c>
      <c r="R16" s="16"/>
      <c r="S16" s="16"/>
      <c r="T16" s="16" t="s">
        <v>14</v>
      </c>
      <c r="U16" s="16"/>
      <c r="V16" s="16"/>
      <c r="W16" s="16"/>
      <c r="X16" s="16" t="s">
        <v>15</v>
      </c>
      <c r="Y16" s="16" t="s">
        <v>54</v>
      </c>
      <c r="Z16" s="16"/>
      <c r="AA16" s="16"/>
      <c r="AB16" s="16"/>
      <c r="AC16" s="16"/>
      <c r="AD16" s="16"/>
      <c r="AE16" s="16"/>
      <c r="AF16" s="16"/>
      <c r="AG16" s="16"/>
      <c r="AH16" s="16"/>
      <c r="AI16" s="16"/>
      <c r="AJ16" s="16"/>
      <c r="AK16" s="16"/>
      <c r="AL16" s="16"/>
      <c r="AM16" s="16"/>
      <c r="AN16" s="16"/>
    </row>
    <row r="17" spans="1:40" ht="14.25" thickBot="1">
      <c r="A17" s="160"/>
      <c r="B17" s="161"/>
      <c r="C17" s="152" t="s">
        <v>6</v>
      </c>
      <c r="D17" s="153"/>
      <c r="E17" s="51"/>
      <c r="F17" s="20" t="s">
        <v>10</v>
      </c>
      <c r="G17" s="19"/>
      <c r="H17" s="19"/>
      <c r="I17" s="19"/>
      <c r="J17" s="19"/>
      <c r="K17" s="19" t="s">
        <v>11</v>
      </c>
      <c r="L17" s="19"/>
      <c r="M17" s="19"/>
      <c r="N17" s="19"/>
      <c r="O17" s="19"/>
      <c r="P17" s="19"/>
      <c r="Q17" s="19" t="s">
        <v>12</v>
      </c>
      <c r="R17" s="21"/>
      <c r="S17" s="19"/>
      <c r="T17" s="19" t="s">
        <v>13</v>
      </c>
      <c r="U17" s="19"/>
      <c r="V17" s="19"/>
      <c r="W17" s="19" t="s">
        <v>14</v>
      </c>
      <c r="X17" s="19"/>
      <c r="Y17" s="19"/>
      <c r="Z17" s="19"/>
      <c r="AA17" s="19" t="s">
        <v>15</v>
      </c>
      <c r="AB17" s="19"/>
      <c r="AC17" s="19"/>
      <c r="AD17" s="19"/>
      <c r="AE17" s="19"/>
      <c r="AF17" s="19"/>
      <c r="AG17" s="19" t="s">
        <v>54</v>
      </c>
      <c r="AH17" s="19"/>
      <c r="AI17" s="19"/>
      <c r="AJ17" s="19"/>
      <c r="AK17" s="19"/>
      <c r="AL17" s="19"/>
      <c r="AM17" s="19"/>
      <c r="AN17" s="19"/>
    </row>
    <row r="18" spans="1:40" ht="14.25" thickBot="1">
      <c r="A18" s="158" t="s">
        <v>16</v>
      </c>
      <c r="B18" s="159"/>
      <c r="C18" s="159"/>
      <c r="D18" s="64" t="s">
        <v>17</v>
      </c>
      <c r="E18" s="150"/>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row>
    <row r="19" spans="1:40" ht="13.5" customHeight="1">
      <c r="A19" s="126" t="s">
        <v>18</v>
      </c>
      <c r="B19" s="127"/>
      <c r="C19" s="22" t="s">
        <v>19</v>
      </c>
      <c r="D19" s="23">
        <v>0.02</v>
      </c>
      <c r="E19" s="24">
        <v>396</v>
      </c>
      <c r="F19" s="25">
        <f aca="true" t="shared" si="9" ref="F19:F24">E19*(1+D19)</f>
        <v>403.92</v>
      </c>
      <c r="G19" s="25">
        <f aca="true" t="shared" si="10" ref="G19:G24">F19*(1+D19)</f>
        <v>411.9984</v>
      </c>
      <c r="H19" s="25">
        <f aca="true" t="shared" si="11" ref="H19:H24">G19*(1+D19)</f>
        <v>420.23836800000004</v>
      </c>
      <c r="I19" s="25">
        <f aca="true" t="shared" si="12" ref="I19:I24">H19*(1+D19)</f>
        <v>428.64313536000003</v>
      </c>
      <c r="J19" s="25">
        <f aca="true" t="shared" si="13" ref="J19:J24">I19*(1+D19)</f>
        <v>437.2159980672</v>
      </c>
      <c r="K19" s="25">
        <f aca="true" t="shared" si="14" ref="K19:K24">J19*(1+D19)</f>
        <v>445.960318028544</v>
      </c>
      <c r="L19" s="25">
        <f aca="true" t="shared" si="15" ref="L19:L24">K19*(1+D19)</f>
        <v>454.8795243891149</v>
      </c>
      <c r="M19" s="25">
        <f aca="true" t="shared" si="16" ref="M19:M24">L19*(1+D19)</f>
        <v>463.97711487689725</v>
      </c>
      <c r="N19" s="25">
        <f aca="true" t="shared" si="17" ref="N19:N24">M19*(1+D19)</f>
        <v>473.2566571744352</v>
      </c>
      <c r="O19" s="25">
        <f aca="true" t="shared" si="18" ref="O19:O24">N19*(1+D19)</f>
        <v>482.7217903179239</v>
      </c>
      <c r="P19" s="25">
        <f aca="true" t="shared" si="19" ref="P19:P24">O19*(1+D19)</f>
        <v>492.37622612428237</v>
      </c>
      <c r="Q19" s="25">
        <f aca="true" t="shared" si="20" ref="Q19:Q24">P19*(1+D19)</f>
        <v>502.223750646768</v>
      </c>
      <c r="R19" s="25">
        <f aca="true" t="shared" si="21" ref="R19:R24">Q19*(1+D19)</f>
        <v>512.2682256597034</v>
      </c>
      <c r="S19" s="25">
        <f aca="true" t="shared" si="22" ref="S19:S24">R19*(1+D19)</f>
        <v>522.5135901728975</v>
      </c>
      <c r="T19" s="25">
        <f aca="true" t="shared" si="23" ref="T19:T24">S19*(1+D19)</f>
        <v>532.9638619763555</v>
      </c>
      <c r="U19" s="25">
        <f aca="true" t="shared" si="24" ref="U19:U24">T19*(1+D19)</f>
        <v>543.6231392158826</v>
      </c>
      <c r="V19" s="25">
        <f aca="true" t="shared" si="25" ref="V19:V24">U19*(1+D19)</f>
        <v>554.4956020002003</v>
      </c>
      <c r="W19" s="25">
        <f aca="true" t="shared" si="26" ref="W19:W24">V19*(1+D19)</f>
        <v>565.5855140402043</v>
      </c>
      <c r="X19" s="25">
        <f aca="true" t="shared" si="27" ref="X19:X24">W19*(1+D19)</f>
        <v>576.8972243210084</v>
      </c>
      <c r="Y19" s="25">
        <f aca="true" t="shared" si="28" ref="Y19:Y24">X19*(1+D19)</f>
        <v>588.4351688074286</v>
      </c>
      <c r="Z19" s="25">
        <f aca="true" t="shared" si="29" ref="Z19:Z24">Y19*(1+D19)</f>
        <v>600.2038721835771</v>
      </c>
      <c r="AA19" s="25">
        <f aca="true" t="shared" si="30" ref="AA19:AA24">Z19*(1+D19)</f>
        <v>612.2079496272487</v>
      </c>
      <c r="AB19" s="25">
        <f aca="true" t="shared" si="31" ref="AB19:AB24">AA19*(1+D19)</f>
        <v>624.4521086197936</v>
      </c>
      <c r="AC19" s="25">
        <f aca="true" t="shared" si="32" ref="AC19:AC24">AB19*(1+D19)</f>
        <v>636.9411507921895</v>
      </c>
      <c r="AD19" s="25">
        <f aca="true" t="shared" si="33" ref="AD19:AD24">AC19*(1+D19)</f>
        <v>649.6799738080333</v>
      </c>
      <c r="AE19" s="25">
        <f aca="true" t="shared" si="34" ref="AE19:AE24">AD19*(1+D19)</f>
        <v>662.6735732841939</v>
      </c>
      <c r="AF19" s="25">
        <f aca="true" t="shared" si="35" ref="AF19:AF24">AE19*(1+D19)</f>
        <v>675.9270447498778</v>
      </c>
      <c r="AG19" s="25">
        <f aca="true" t="shared" si="36" ref="AG19:AG24">AF19*(1+D19)</f>
        <v>689.4455856448755</v>
      </c>
      <c r="AH19" s="25">
        <f aca="true" t="shared" si="37" ref="AH19:AH24">AG19*(1+D19)</f>
        <v>703.234497357773</v>
      </c>
      <c r="AI19" s="25">
        <f aca="true" t="shared" si="38" ref="AI19:AI24">AH19*(1+D19)</f>
        <v>717.2991873049284</v>
      </c>
      <c r="AJ19" s="25">
        <f aca="true" t="shared" si="39" ref="AJ19:AJ24">AI19*(1+D19)</f>
        <v>731.645171051027</v>
      </c>
      <c r="AK19" s="25">
        <f aca="true" t="shared" si="40" ref="AK19:AK24">AJ19*(1+D19)</f>
        <v>746.2780744720475</v>
      </c>
      <c r="AL19" s="25">
        <f aca="true" t="shared" si="41" ref="AL19:AL24">AK19*(1+D19)</f>
        <v>761.2036359614884</v>
      </c>
      <c r="AM19" s="25">
        <f aca="true" t="shared" si="42" ref="AM19:AM24">AL19*(1+D19)</f>
        <v>776.4277086807182</v>
      </c>
      <c r="AN19" s="25">
        <f aca="true" t="shared" si="43" ref="AN19:AN24">AM19*(1+D19)</f>
        <v>791.9562628543325</v>
      </c>
    </row>
    <row r="20" spans="1:40" ht="13.5">
      <c r="A20" s="124"/>
      <c r="B20" s="125"/>
      <c r="C20" s="9" t="s">
        <v>20</v>
      </c>
      <c r="D20" s="27">
        <v>0</v>
      </c>
      <c r="E20" s="28"/>
      <c r="F20" s="29">
        <f t="shared" si="9"/>
        <v>0</v>
      </c>
      <c r="G20" s="29">
        <f t="shared" si="10"/>
        <v>0</v>
      </c>
      <c r="H20" s="29">
        <f t="shared" si="11"/>
        <v>0</v>
      </c>
      <c r="I20" s="29">
        <f t="shared" si="12"/>
        <v>0</v>
      </c>
      <c r="J20" s="29">
        <f t="shared" si="13"/>
        <v>0</v>
      </c>
      <c r="K20" s="29">
        <f t="shared" si="14"/>
        <v>0</v>
      </c>
      <c r="L20" s="29">
        <f t="shared" si="15"/>
        <v>0</v>
      </c>
      <c r="M20" s="29">
        <f t="shared" si="16"/>
        <v>0</v>
      </c>
      <c r="N20" s="29">
        <f t="shared" si="17"/>
        <v>0</v>
      </c>
      <c r="O20" s="29">
        <f t="shared" si="18"/>
        <v>0</v>
      </c>
      <c r="P20" s="29">
        <f t="shared" si="19"/>
        <v>0</v>
      </c>
      <c r="Q20" s="29">
        <f t="shared" si="20"/>
        <v>0</v>
      </c>
      <c r="R20" s="29">
        <f t="shared" si="21"/>
        <v>0</v>
      </c>
      <c r="S20" s="29">
        <f t="shared" si="22"/>
        <v>0</v>
      </c>
      <c r="T20" s="29">
        <f t="shared" si="23"/>
        <v>0</v>
      </c>
      <c r="U20" s="29">
        <f t="shared" si="24"/>
        <v>0</v>
      </c>
      <c r="V20" s="29">
        <f t="shared" si="25"/>
        <v>0</v>
      </c>
      <c r="W20" s="29">
        <f t="shared" si="26"/>
        <v>0</v>
      </c>
      <c r="X20" s="29">
        <f t="shared" si="27"/>
        <v>0</v>
      </c>
      <c r="Y20" s="29">
        <f t="shared" si="28"/>
        <v>0</v>
      </c>
      <c r="Z20" s="29">
        <f t="shared" si="29"/>
        <v>0</v>
      </c>
      <c r="AA20" s="29">
        <f t="shared" si="30"/>
        <v>0</v>
      </c>
      <c r="AB20" s="29">
        <f t="shared" si="31"/>
        <v>0</v>
      </c>
      <c r="AC20" s="29">
        <f t="shared" si="32"/>
        <v>0</v>
      </c>
      <c r="AD20" s="29">
        <f t="shared" si="33"/>
        <v>0</v>
      </c>
      <c r="AE20" s="29">
        <f t="shared" si="34"/>
        <v>0</v>
      </c>
      <c r="AF20" s="29">
        <f t="shared" si="35"/>
        <v>0</v>
      </c>
      <c r="AG20" s="29">
        <f t="shared" si="36"/>
        <v>0</v>
      </c>
      <c r="AH20" s="29">
        <f t="shared" si="37"/>
        <v>0</v>
      </c>
      <c r="AI20" s="29">
        <f t="shared" si="38"/>
        <v>0</v>
      </c>
      <c r="AJ20" s="29">
        <f t="shared" si="39"/>
        <v>0</v>
      </c>
      <c r="AK20" s="29">
        <f t="shared" si="40"/>
        <v>0</v>
      </c>
      <c r="AL20" s="29">
        <f t="shared" si="41"/>
        <v>0</v>
      </c>
      <c r="AM20" s="29">
        <f t="shared" si="42"/>
        <v>0</v>
      </c>
      <c r="AN20" s="29">
        <f t="shared" si="43"/>
        <v>0</v>
      </c>
    </row>
    <row r="21" spans="1:40" ht="13.5">
      <c r="A21" s="124"/>
      <c r="B21" s="125"/>
      <c r="C21" s="9" t="s">
        <v>21</v>
      </c>
      <c r="D21" s="27">
        <v>0</v>
      </c>
      <c r="E21" s="28">
        <v>0</v>
      </c>
      <c r="F21" s="29">
        <f t="shared" si="9"/>
        <v>0</v>
      </c>
      <c r="G21" s="29">
        <f t="shared" si="10"/>
        <v>0</v>
      </c>
      <c r="H21" s="29">
        <f t="shared" si="11"/>
        <v>0</v>
      </c>
      <c r="I21" s="29">
        <f t="shared" si="12"/>
        <v>0</v>
      </c>
      <c r="J21" s="29">
        <f t="shared" si="13"/>
        <v>0</v>
      </c>
      <c r="K21" s="29">
        <f t="shared" si="14"/>
        <v>0</v>
      </c>
      <c r="L21" s="29">
        <f t="shared" si="15"/>
        <v>0</v>
      </c>
      <c r="M21" s="29">
        <f t="shared" si="16"/>
        <v>0</v>
      </c>
      <c r="N21" s="29">
        <f t="shared" si="17"/>
        <v>0</v>
      </c>
      <c r="O21" s="29">
        <f t="shared" si="18"/>
        <v>0</v>
      </c>
      <c r="P21" s="29">
        <f t="shared" si="19"/>
        <v>0</v>
      </c>
      <c r="Q21" s="29">
        <f t="shared" si="20"/>
        <v>0</v>
      </c>
      <c r="R21" s="29">
        <f t="shared" si="21"/>
        <v>0</v>
      </c>
      <c r="S21" s="29">
        <f t="shared" si="22"/>
        <v>0</v>
      </c>
      <c r="T21" s="29">
        <f t="shared" si="23"/>
        <v>0</v>
      </c>
      <c r="U21" s="29">
        <f t="shared" si="24"/>
        <v>0</v>
      </c>
      <c r="V21" s="29">
        <f t="shared" si="25"/>
        <v>0</v>
      </c>
      <c r="W21" s="29">
        <f t="shared" si="26"/>
        <v>0</v>
      </c>
      <c r="X21" s="29">
        <f t="shared" si="27"/>
        <v>0</v>
      </c>
      <c r="Y21" s="29">
        <f t="shared" si="28"/>
        <v>0</v>
      </c>
      <c r="Z21" s="29">
        <f t="shared" si="29"/>
        <v>0</v>
      </c>
      <c r="AA21" s="29">
        <f t="shared" si="30"/>
        <v>0</v>
      </c>
      <c r="AB21" s="29">
        <f t="shared" si="31"/>
        <v>0</v>
      </c>
      <c r="AC21" s="29">
        <f t="shared" si="32"/>
        <v>0</v>
      </c>
      <c r="AD21" s="29">
        <f t="shared" si="33"/>
        <v>0</v>
      </c>
      <c r="AE21" s="29">
        <f t="shared" si="34"/>
        <v>0</v>
      </c>
      <c r="AF21" s="29">
        <f t="shared" si="35"/>
        <v>0</v>
      </c>
      <c r="AG21" s="29">
        <f t="shared" si="36"/>
        <v>0</v>
      </c>
      <c r="AH21" s="29">
        <f t="shared" si="37"/>
        <v>0</v>
      </c>
      <c r="AI21" s="29">
        <f t="shared" si="38"/>
        <v>0</v>
      </c>
      <c r="AJ21" s="29">
        <f t="shared" si="39"/>
        <v>0</v>
      </c>
      <c r="AK21" s="29">
        <f t="shared" si="40"/>
        <v>0</v>
      </c>
      <c r="AL21" s="29">
        <f t="shared" si="41"/>
        <v>0</v>
      </c>
      <c r="AM21" s="29">
        <f t="shared" si="42"/>
        <v>0</v>
      </c>
      <c r="AN21" s="29">
        <f t="shared" si="43"/>
        <v>0</v>
      </c>
    </row>
    <row r="22" spans="1:40" ht="13.5">
      <c r="A22" s="124"/>
      <c r="B22" s="125"/>
      <c r="C22" s="9" t="s">
        <v>22</v>
      </c>
      <c r="D22" s="27">
        <v>0</v>
      </c>
      <c r="E22" s="28">
        <v>0</v>
      </c>
      <c r="F22" s="29">
        <f t="shared" si="9"/>
        <v>0</v>
      </c>
      <c r="G22" s="29">
        <f t="shared" si="10"/>
        <v>0</v>
      </c>
      <c r="H22" s="29">
        <f t="shared" si="11"/>
        <v>0</v>
      </c>
      <c r="I22" s="29">
        <f t="shared" si="12"/>
        <v>0</v>
      </c>
      <c r="J22" s="29">
        <f t="shared" si="13"/>
        <v>0</v>
      </c>
      <c r="K22" s="29">
        <f t="shared" si="14"/>
        <v>0</v>
      </c>
      <c r="L22" s="29">
        <f t="shared" si="15"/>
        <v>0</v>
      </c>
      <c r="M22" s="29">
        <f t="shared" si="16"/>
        <v>0</v>
      </c>
      <c r="N22" s="29">
        <f t="shared" si="17"/>
        <v>0</v>
      </c>
      <c r="O22" s="29">
        <f t="shared" si="18"/>
        <v>0</v>
      </c>
      <c r="P22" s="29">
        <f t="shared" si="19"/>
        <v>0</v>
      </c>
      <c r="Q22" s="29">
        <f t="shared" si="20"/>
        <v>0</v>
      </c>
      <c r="R22" s="29">
        <f t="shared" si="21"/>
        <v>0</v>
      </c>
      <c r="S22" s="29">
        <f t="shared" si="22"/>
        <v>0</v>
      </c>
      <c r="T22" s="29">
        <f t="shared" si="23"/>
        <v>0</v>
      </c>
      <c r="U22" s="29">
        <f t="shared" si="24"/>
        <v>0</v>
      </c>
      <c r="V22" s="29">
        <f t="shared" si="25"/>
        <v>0</v>
      </c>
      <c r="W22" s="29">
        <f t="shared" si="26"/>
        <v>0</v>
      </c>
      <c r="X22" s="29">
        <f t="shared" si="27"/>
        <v>0</v>
      </c>
      <c r="Y22" s="29">
        <f t="shared" si="28"/>
        <v>0</v>
      </c>
      <c r="Z22" s="29">
        <f t="shared" si="29"/>
        <v>0</v>
      </c>
      <c r="AA22" s="29">
        <f t="shared" si="30"/>
        <v>0</v>
      </c>
      <c r="AB22" s="29">
        <f t="shared" si="31"/>
        <v>0</v>
      </c>
      <c r="AC22" s="29">
        <f t="shared" si="32"/>
        <v>0</v>
      </c>
      <c r="AD22" s="29">
        <f t="shared" si="33"/>
        <v>0</v>
      </c>
      <c r="AE22" s="29">
        <f t="shared" si="34"/>
        <v>0</v>
      </c>
      <c r="AF22" s="29">
        <f t="shared" si="35"/>
        <v>0</v>
      </c>
      <c r="AG22" s="29">
        <f t="shared" si="36"/>
        <v>0</v>
      </c>
      <c r="AH22" s="29">
        <f t="shared" si="37"/>
        <v>0</v>
      </c>
      <c r="AI22" s="29">
        <f t="shared" si="38"/>
        <v>0</v>
      </c>
      <c r="AJ22" s="29">
        <f t="shared" si="39"/>
        <v>0</v>
      </c>
      <c r="AK22" s="29">
        <f t="shared" si="40"/>
        <v>0</v>
      </c>
      <c r="AL22" s="29">
        <f t="shared" si="41"/>
        <v>0</v>
      </c>
      <c r="AM22" s="29">
        <f t="shared" si="42"/>
        <v>0</v>
      </c>
      <c r="AN22" s="29">
        <f t="shared" si="43"/>
        <v>0</v>
      </c>
    </row>
    <row r="23" spans="1:40" ht="13.5">
      <c r="A23" s="124"/>
      <c r="B23" s="125"/>
      <c r="C23" s="9" t="s">
        <v>23</v>
      </c>
      <c r="D23" s="27">
        <v>0</v>
      </c>
      <c r="E23" s="28">
        <v>0</v>
      </c>
      <c r="F23" s="29">
        <f t="shared" si="9"/>
        <v>0</v>
      </c>
      <c r="G23" s="29">
        <f t="shared" si="10"/>
        <v>0</v>
      </c>
      <c r="H23" s="29">
        <f t="shared" si="11"/>
        <v>0</v>
      </c>
      <c r="I23" s="29">
        <f t="shared" si="12"/>
        <v>0</v>
      </c>
      <c r="J23" s="29">
        <f t="shared" si="13"/>
        <v>0</v>
      </c>
      <c r="K23" s="29">
        <f t="shared" si="14"/>
        <v>0</v>
      </c>
      <c r="L23" s="29">
        <f t="shared" si="15"/>
        <v>0</v>
      </c>
      <c r="M23" s="29">
        <f t="shared" si="16"/>
        <v>0</v>
      </c>
      <c r="N23" s="29">
        <f t="shared" si="17"/>
        <v>0</v>
      </c>
      <c r="O23" s="29">
        <f t="shared" si="18"/>
        <v>0</v>
      </c>
      <c r="P23" s="29">
        <f t="shared" si="19"/>
        <v>0</v>
      </c>
      <c r="Q23" s="29">
        <f t="shared" si="20"/>
        <v>0</v>
      </c>
      <c r="R23" s="29">
        <f t="shared" si="21"/>
        <v>0</v>
      </c>
      <c r="S23" s="29">
        <f t="shared" si="22"/>
        <v>0</v>
      </c>
      <c r="T23" s="29">
        <f t="shared" si="23"/>
        <v>0</v>
      </c>
      <c r="U23" s="29">
        <f t="shared" si="24"/>
        <v>0</v>
      </c>
      <c r="V23" s="29">
        <f t="shared" si="25"/>
        <v>0</v>
      </c>
      <c r="W23" s="29">
        <f t="shared" si="26"/>
        <v>0</v>
      </c>
      <c r="X23" s="29">
        <f t="shared" si="27"/>
        <v>0</v>
      </c>
      <c r="Y23" s="29">
        <f t="shared" si="28"/>
        <v>0</v>
      </c>
      <c r="Z23" s="29">
        <f t="shared" si="29"/>
        <v>0</v>
      </c>
      <c r="AA23" s="29">
        <f t="shared" si="30"/>
        <v>0</v>
      </c>
      <c r="AB23" s="29">
        <f t="shared" si="31"/>
        <v>0</v>
      </c>
      <c r="AC23" s="29">
        <f t="shared" si="32"/>
        <v>0</v>
      </c>
      <c r="AD23" s="29">
        <f t="shared" si="33"/>
        <v>0</v>
      </c>
      <c r="AE23" s="29">
        <f t="shared" si="34"/>
        <v>0</v>
      </c>
      <c r="AF23" s="29">
        <f t="shared" si="35"/>
        <v>0</v>
      </c>
      <c r="AG23" s="29">
        <f t="shared" si="36"/>
        <v>0</v>
      </c>
      <c r="AH23" s="29">
        <f t="shared" si="37"/>
        <v>0</v>
      </c>
      <c r="AI23" s="29">
        <f t="shared" si="38"/>
        <v>0</v>
      </c>
      <c r="AJ23" s="29">
        <f t="shared" si="39"/>
        <v>0</v>
      </c>
      <c r="AK23" s="29">
        <f t="shared" si="40"/>
        <v>0</v>
      </c>
      <c r="AL23" s="29">
        <f t="shared" si="41"/>
        <v>0</v>
      </c>
      <c r="AM23" s="29">
        <f t="shared" si="42"/>
        <v>0</v>
      </c>
      <c r="AN23" s="29">
        <f t="shared" si="43"/>
        <v>0</v>
      </c>
    </row>
    <row r="24" spans="1:40" ht="13.5">
      <c r="A24" s="124"/>
      <c r="B24" s="125"/>
      <c r="C24" s="9" t="s">
        <v>24</v>
      </c>
      <c r="D24" s="27">
        <v>0</v>
      </c>
      <c r="E24" s="28"/>
      <c r="F24" s="29">
        <f t="shared" si="9"/>
        <v>0</v>
      </c>
      <c r="G24" s="29">
        <f t="shared" si="10"/>
        <v>0</v>
      </c>
      <c r="H24" s="29">
        <f t="shared" si="11"/>
        <v>0</v>
      </c>
      <c r="I24" s="29">
        <f t="shared" si="12"/>
        <v>0</v>
      </c>
      <c r="J24" s="29">
        <f t="shared" si="13"/>
        <v>0</v>
      </c>
      <c r="K24" s="29">
        <f t="shared" si="14"/>
        <v>0</v>
      </c>
      <c r="L24" s="29">
        <f t="shared" si="15"/>
        <v>0</v>
      </c>
      <c r="M24" s="29">
        <f t="shared" si="16"/>
        <v>0</v>
      </c>
      <c r="N24" s="29">
        <f t="shared" si="17"/>
        <v>0</v>
      </c>
      <c r="O24" s="29">
        <f t="shared" si="18"/>
        <v>0</v>
      </c>
      <c r="P24" s="29">
        <f t="shared" si="19"/>
        <v>0</v>
      </c>
      <c r="Q24" s="29">
        <f t="shared" si="20"/>
        <v>0</v>
      </c>
      <c r="R24" s="29">
        <f t="shared" si="21"/>
        <v>0</v>
      </c>
      <c r="S24" s="29">
        <f t="shared" si="22"/>
        <v>0</v>
      </c>
      <c r="T24" s="29">
        <f t="shared" si="23"/>
        <v>0</v>
      </c>
      <c r="U24" s="29">
        <f t="shared" si="24"/>
        <v>0</v>
      </c>
      <c r="V24" s="29">
        <f t="shared" si="25"/>
        <v>0</v>
      </c>
      <c r="W24" s="29">
        <f t="shared" si="26"/>
        <v>0</v>
      </c>
      <c r="X24" s="29">
        <f t="shared" si="27"/>
        <v>0</v>
      </c>
      <c r="Y24" s="29">
        <f t="shared" si="28"/>
        <v>0</v>
      </c>
      <c r="Z24" s="29">
        <f t="shared" si="29"/>
        <v>0</v>
      </c>
      <c r="AA24" s="29">
        <f t="shared" si="30"/>
        <v>0</v>
      </c>
      <c r="AB24" s="29">
        <f t="shared" si="31"/>
        <v>0</v>
      </c>
      <c r="AC24" s="29">
        <f t="shared" si="32"/>
        <v>0</v>
      </c>
      <c r="AD24" s="29">
        <f t="shared" si="33"/>
        <v>0</v>
      </c>
      <c r="AE24" s="29">
        <f t="shared" si="34"/>
        <v>0</v>
      </c>
      <c r="AF24" s="29">
        <f t="shared" si="35"/>
        <v>0</v>
      </c>
      <c r="AG24" s="29">
        <f t="shared" si="36"/>
        <v>0</v>
      </c>
      <c r="AH24" s="29">
        <f t="shared" si="37"/>
        <v>0</v>
      </c>
      <c r="AI24" s="29">
        <f t="shared" si="38"/>
        <v>0</v>
      </c>
      <c r="AJ24" s="29">
        <f t="shared" si="39"/>
        <v>0</v>
      </c>
      <c r="AK24" s="29">
        <f t="shared" si="40"/>
        <v>0</v>
      </c>
      <c r="AL24" s="29">
        <f t="shared" si="41"/>
        <v>0</v>
      </c>
      <c r="AM24" s="29">
        <f t="shared" si="42"/>
        <v>0</v>
      </c>
      <c r="AN24" s="29">
        <f t="shared" si="43"/>
        <v>0</v>
      </c>
    </row>
    <row r="25" spans="1:40" ht="13.5">
      <c r="A25" s="66"/>
      <c r="B25" s="26"/>
      <c r="C25" s="9" t="s">
        <v>25</v>
      </c>
      <c r="D25" s="30"/>
      <c r="E25" s="28">
        <v>18</v>
      </c>
      <c r="F25" s="29">
        <v>18</v>
      </c>
      <c r="G25" s="29">
        <v>17</v>
      </c>
      <c r="H25" s="29">
        <v>6</v>
      </c>
      <c r="I25" s="29">
        <v>6</v>
      </c>
      <c r="J25" s="29">
        <v>6</v>
      </c>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13.5">
      <c r="A26" s="124"/>
      <c r="B26" s="125"/>
      <c r="C26" s="9" t="s">
        <v>26</v>
      </c>
      <c r="D26" s="30">
        <v>0</v>
      </c>
      <c r="E26" s="31"/>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ht="14.25" thickBot="1">
      <c r="A27" s="165"/>
      <c r="B27" s="166"/>
      <c r="C27" s="55" t="s">
        <v>27</v>
      </c>
      <c r="D27" s="56"/>
      <c r="E27" s="57">
        <f aca="true" t="shared" si="44" ref="E27:AN27">SUM(E19:E26)</f>
        <v>414</v>
      </c>
      <c r="F27" s="58">
        <f t="shared" si="44"/>
        <v>421.92</v>
      </c>
      <c r="G27" s="58">
        <f t="shared" si="44"/>
        <v>428.9984</v>
      </c>
      <c r="H27" s="58">
        <f t="shared" si="44"/>
        <v>426.23836800000004</v>
      </c>
      <c r="I27" s="58">
        <f t="shared" si="44"/>
        <v>434.64313536000003</v>
      </c>
      <c r="J27" s="58">
        <f t="shared" si="44"/>
        <v>443.2159980672</v>
      </c>
      <c r="K27" s="58">
        <f t="shared" si="44"/>
        <v>445.960318028544</v>
      </c>
      <c r="L27" s="58">
        <f t="shared" si="44"/>
        <v>454.8795243891149</v>
      </c>
      <c r="M27" s="58">
        <f t="shared" si="44"/>
        <v>463.97711487689725</v>
      </c>
      <c r="N27" s="58">
        <f t="shared" si="44"/>
        <v>473.2566571744352</v>
      </c>
      <c r="O27" s="58">
        <f t="shared" si="44"/>
        <v>482.7217903179239</v>
      </c>
      <c r="P27" s="58">
        <f t="shared" si="44"/>
        <v>492.37622612428237</v>
      </c>
      <c r="Q27" s="58">
        <f t="shared" si="44"/>
        <v>502.223750646768</v>
      </c>
      <c r="R27" s="58">
        <f t="shared" si="44"/>
        <v>512.2682256597034</v>
      </c>
      <c r="S27" s="58">
        <f t="shared" si="44"/>
        <v>522.5135901728975</v>
      </c>
      <c r="T27" s="58">
        <f t="shared" si="44"/>
        <v>532.9638619763555</v>
      </c>
      <c r="U27" s="58">
        <f t="shared" si="44"/>
        <v>543.6231392158826</v>
      </c>
      <c r="V27" s="58">
        <f t="shared" si="44"/>
        <v>554.4956020002003</v>
      </c>
      <c r="W27" s="58">
        <f t="shared" si="44"/>
        <v>565.5855140402043</v>
      </c>
      <c r="X27" s="58">
        <f t="shared" si="44"/>
        <v>576.8972243210084</v>
      </c>
      <c r="Y27" s="58">
        <f t="shared" si="44"/>
        <v>588.4351688074286</v>
      </c>
      <c r="Z27" s="58">
        <f t="shared" si="44"/>
        <v>600.2038721835771</v>
      </c>
      <c r="AA27" s="58">
        <f t="shared" si="44"/>
        <v>612.2079496272487</v>
      </c>
      <c r="AB27" s="58">
        <f t="shared" si="44"/>
        <v>624.4521086197936</v>
      </c>
      <c r="AC27" s="58">
        <f t="shared" si="44"/>
        <v>636.9411507921895</v>
      </c>
      <c r="AD27" s="58">
        <f t="shared" si="44"/>
        <v>649.6799738080333</v>
      </c>
      <c r="AE27" s="58">
        <f t="shared" si="44"/>
        <v>662.6735732841939</v>
      </c>
      <c r="AF27" s="58">
        <f t="shared" si="44"/>
        <v>675.9270447498778</v>
      </c>
      <c r="AG27" s="58">
        <f t="shared" si="44"/>
        <v>689.4455856448755</v>
      </c>
      <c r="AH27" s="58">
        <f t="shared" si="44"/>
        <v>703.234497357773</v>
      </c>
      <c r="AI27" s="58">
        <f t="shared" si="44"/>
        <v>717.2991873049284</v>
      </c>
      <c r="AJ27" s="58">
        <f t="shared" si="44"/>
        <v>731.645171051027</v>
      </c>
      <c r="AK27" s="58">
        <f t="shared" si="44"/>
        <v>746.2780744720475</v>
      </c>
      <c r="AL27" s="58">
        <f t="shared" si="44"/>
        <v>761.2036359614884</v>
      </c>
      <c r="AM27" s="58">
        <f t="shared" si="44"/>
        <v>776.4277086807182</v>
      </c>
      <c r="AN27" s="58">
        <f t="shared" si="44"/>
        <v>791.9562628543325</v>
      </c>
    </row>
    <row r="28" spans="1:40" ht="13.5" customHeight="1">
      <c r="A28" s="169" t="s">
        <v>28</v>
      </c>
      <c r="B28" s="170"/>
      <c r="C28" s="32" t="s">
        <v>29</v>
      </c>
      <c r="D28" s="23">
        <v>0</v>
      </c>
      <c r="E28" s="33">
        <v>120</v>
      </c>
      <c r="F28" s="34">
        <f aca="true" t="shared" si="45" ref="F28:F36">E28*(1+D28)</f>
        <v>120</v>
      </c>
      <c r="G28" s="34">
        <f aca="true" t="shared" si="46" ref="G28:G36">F28*(1+D28)</f>
        <v>120</v>
      </c>
      <c r="H28" s="34">
        <f aca="true" t="shared" si="47" ref="H28:H36">G28*(1+D28)</f>
        <v>120</v>
      </c>
      <c r="I28" s="34">
        <f aca="true" t="shared" si="48" ref="I28:I36">H28*(1+D28)</f>
        <v>120</v>
      </c>
      <c r="J28" s="34">
        <f aca="true" t="shared" si="49" ref="J28:J36">I28*(1+D28)</f>
        <v>120</v>
      </c>
      <c r="K28" s="34">
        <f aca="true" t="shared" si="50" ref="K28:K36">J28*(1+D28)</f>
        <v>120</v>
      </c>
      <c r="L28" s="34">
        <f aca="true" t="shared" si="51" ref="L28:L36">K28*(1+D28)</f>
        <v>120</v>
      </c>
      <c r="M28" s="34">
        <f aca="true" t="shared" si="52" ref="M28:M36">L28*(1+D28)</f>
        <v>120</v>
      </c>
      <c r="N28" s="34">
        <f aca="true" t="shared" si="53" ref="N28:N36">M28*(1+D28)</f>
        <v>120</v>
      </c>
      <c r="O28" s="34">
        <f aca="true" t="shared" si="54" ref="O28:O36">N28*(1+D28)</f>
        <v>120</v>
      </c>
      <c r="P28" s="34">
        <f aca="true" t="shared" si="55" ref="P28:P36">O28*(1+D28)</f>
        <v>120</v>
      </c>
      <c r="Q28" s="34">
        <f aca="true" t="shared" si="56" ref="Q28:Q36">P28*(1+D28)</f>
        <v>120</v>
      </c>
      <c r="R28" s="34">
        <f aca="true" t="shared" si="57" ref="R28:R36">Q28*(1+D28)</f>
        <v>120</v>
      </c>
      <c r="S28" s="34">
        <f aca="true" t="shared" si="58" ref="S28:S36">R28*(1+D28)</f>
        <v>120</v>
      </c>
      <c r="T28" s="34">
        <f aca="true" t="shared" si="59" ref="T28:T36">S28*(1+D28)</f>
        <v>120</v>
      </c>
      <c r="U28" s="34">
        <f aca="true" t="shared" si="60" ref="U28:U36">T28*(1+D28)</f>
        <v>120</v>
      </c>
      <c r="V28" s="34">
        <f aca="true" t="shared" si="61" ref="V28:V36">U28*(1+D28)</f>
        <v>120</v>
      </c>
      <c r="W28" s="34">
        <f aca="true" t="shared" si="62" ref="W28:W36">V28*(1+D28)</f>
        <v>120</v>
      </c>
      <c r="X28" s="34">
        <f aca="true" t="shared" si="63" ref="X28:X36">W28*(1+D28)</f>
        <v>120</v>
      </c>
      <c r="Y28" s="34">
        <f aca="true" t="shared" si="64" ref="Y28:Y36">X28*(1+D28)</f>
        <v>120</v>
      </c>
      <c r="Z28" s="34">
        <f aca="true" t="shared" si="65" ref="Z28:Z36">Y28*(1+D28)</f>
        <v>120</v>
      </c>
      <c r="AA28" s="34">
        <f aca="true" t="shared" si="66" ref="AA28:AA36">Z28*(1+D28)</f>
        <v>120</v>
      </c>
      <c r="AB28" s="34">
        <f aca="true" t="shared" si="67" ref="AB28:AB36">AA28*(1+D28)</f>
        <v>120</v>
      </c>
      <c r="AC28" s="34">
        <f aca="true" t="shared" si="68" ref="AC28:AC36">AB28*(1+D28)</f>
        <v>120</v>
      </c>
      <c r="AD28" s="34">
        <f aca="true" t="shared" si="69" ref="AD28:AD36">AC28*(1+D28)</f>
        <v>120</v>
      </c>
      <c r="AE28" s="34">
        <f aca="true" t="shared" si="70" ref="AE28:AE36">AD28*(1+D28)</f>
        <v>120</v>
      </c>
      <c r="AF28" s="34">
        <f aca="true" t="shared" si="71" ref="AF28:AF36">AE28*(1+D28)</f>
        <v>120</v>
      </c>
      <c r="AG28" s="34">
        <f aca="true" t="shared" si="72" ref="AG28:AG36">AF28*(1+D28)</f>
        <v>120</v>
      </c>
      <c r="AH28" s="34">
        <f aca="true" t="shared" si="73" ref="AH28:AH36">AG28*(1+D28)</f>
        <v>120</v>
      </c>
      <c r="AI28" s="34">
        <f aca="true" t="shared" si="74" ref="AI28:AI36">AH28*(1+D28)</f>
        <v>120</v>
      </c>
      <c r="AJ28" s="34">
        <f aca="true" t="shared" si="75" ref="AJ28:AJ36">AI28*(1+CH28)</f>
        <v>120</v>
      </c>
      <c r="AK28" s="34">
        <f aca="true" t="shared" si="76" ref="AK28:AK36">AJ28*(1+D28)</f>
        <v>120</v>
      </c>
      <c r="AL28" s="34">
        <f aca="true" t="shared" si="77" ref="AL28:AL36">AK28*(1+D28)</f>
        <v>120</v>
      </c>
      <c r="AM28" s="34">
        <f aca="true" t="shared" si="78" ref="AM28:AM36">AL28*(1+D28)</f>
        <v>120</v>
      </c>
      <c r="AN28" s="34">
        <f aca="true" t="shared" si="79" ref="AN28:AN36">AM28*(1+D28)</f>
        <v>120</v>
      </c>
    </row>
    <row r="29" spans="1:40" ht="13.5">
      <c r="A29" s="141"/>
      <c r="B29" s="142"/>
      <c r="C29" s="9" t="s">
        <v>30</v>
      </c>
      <c r="D29" s="27">
        <v>0</v>
      </c>
      <c r="E29" s="35">
        <f>F49</f>
        <v>76.28925219976227</v>
      </c>
      <c r="F29" s="36">
        <f t="shared" si="45"/>
        <v>76.28925219976227</v>
      </c>
      <c r="G29" s="29">
        <f t="shared" si="46"/>
        <v>76.28925219976227</v>
      </c>
      <c r="H29" s="29">
        <f t="shared" si="47"/>
        <v>76.28925219976227</v>
      </c>
      <c r="I29" s="29">
        <f t="shared" si="48"/>
        <v>76.28925219976227</v>
      </c>
      <c r="J29" s="29">
        <f t="shared" si="49"/>
        <v>76.28925219976227</v>
      </c>
      <c r="K29" s="29">
        <f t="shared" si="50"/>
        <v>76.28925219976227</v>
      </c>
      <c r="L29" s="29">
        <f t="shared" si="51"/>
        <v>76.28925219976227</v>
      </c>
      <c r="M29" s="29">
        <f t="shared" si="52"/>
        <v>76.28925219976227</v>
      </c>
      <c r="N29" s="29">
        <f t="shared" si="53"/>
        <v>76.28925219976227</v>
      </c>
      <c r="O29" s="29">
        <f t="shared" si="54"/>
        <v>76.28925219976227</v>
      </c>
      <c r="P29" s="29">
        <f t="shared" si="55"/>
        <v>76.28925219976227</v>
      </c>
      <c r="Q29" s="29">
        <f t="shared" si="56"/>
        <v>76.28925219976227</v>
      </c>
      <c r="R29" s="29">
        <f t="shared" si="57"/>
        <v>76.28925219976227</v>
      </c>
      <c r="S29" s="29">
        <f t="shared" si="58"/>
        <v>76.28925219976227</v>
      </c>
      <c r="T29" s="29">
        <f t="shared" si="59"/>
        <v>76.28925219976227</v>
      </c>
      <c r="U29" s="29">
        <f t="shared" si="60"/>
        <v>76.28925219976227</v>
      </c>
      <c r="V29" s="29">
        <f t="shared" si="61"/>
        <v>76.28925219976227</v>
      </c>
      <c r="W29" s="29">
        <f t="shared" si="62"/>
        <v>76.28925219976227</v>
      </c>
      <c r="X29" s="29">
        <f t="shared" si="63"/>
        <v>76.28925219976227</v>
      </c>
      <c r="Y29" s="29">
        <f t="shared" si="64"/>
        <v>76.28925219976227</v>
      </c>
      <c r="Z29" s="29">
        <f t="shared" si="65"/>
        <v>76.28925219976227</v>
      </c>
      <c r="AA29" s="29">
        <f t="shared" si="66"/>
        <v>76.28925219976227</v>
      </c>
      <c r="AB29" s="29">
        <f t="shared" si="67"/>
        <v>76.28925219976227</v>
      </c>
      <c r="AC29" s="29">
        <f t="shared" si="68"/>
        <v>76.28925219976227</v>
      </c>
      <c r="AD29" s="29">
        <f t="shared" si="69"/>
        <v>76.28925219976227</v>
      </c>
      <c r="AE29" s="29">
        <f t="shared" si="70"/>
        <v>76.28925219976227</v>
      </c>
      <c r="AF29" s="29">
        <f t="shared" si="71"/>
        <v>76.28925219976227</v>
      </c>
      <c r="AG29" s="29">
        <f t="shared" si="72"/>
        <v>76.28925219976227</v>
      </c>
      <c r="AH29" s="29">
        <f t="shared" si="73"/>
        <v>76.28925219976227</v>
      </c>
      <c r="AI29" s="29">
        <f t="shared" si="74"/>
        <v>76.28925219976227</v>
      </c>
      <c r="AJ29" s="29">
        <f t="shared" si="75"/>
        <v>76.28925219976227</v>
      </c>
      <c r="AK29" s="29">
        <f t="shared" si="76"/>
        <v>76.28925219976227</v>
      </c>
      <c r="AL29" s="29">
        <f t="shared" si="77"/>
        <v>76.28925219976227</v>
      </c>
      <c r="AM29" s="29">
        <f t="shared" si="78"/>
        <v>76.28925219976227</v>
      </c>
      <c r="AN29" s="29">
        <f t="shared" si="79"/>
        <v>76.28925219976227</v>
      </c>
    </row>
    <row r="30" spans="1:40" ht="13.5">
      <c r="A30" s="141"/>
      <c r="B30" s="142"/>
      <c r="C30" s="9" t="s">
        <v>31</v>
      </c>
      <c r="D30" s="27">
        <v>-0.001</v>
      </c>
      <c r="E30" s="31">
        <v>10</v>
      </c>
      <c r="F30" s="37">
        <f t="shared" si="45"/>
        <v>9.99</v>
      </c>
      <c r="G30" s="38">
        <f t="shared" si="46"/>
        <v>9.98001</v>
      </c>
      <c r="H30" s="38">
        <f t="shared" si="47"/>
        <v>9.97002999</v>
      </c>
      <c r="I30" s="38">
        <f t="shared" si="48"/>
        <v>9.96005996001</v>
      </c>
      <c r="J30" s="38">
        <f t="shared" si="49"/>
        <v>9.95009990004999</v>
      </c>
      <c r="K30" s="38">
        <f t="shared" si="50"/>
        <v>9.940149800149939</v>
      </c>
      <c r="L30" s="38">
        <f t="shared" si="51"/>
        <v>9.93020965034979</v>
      </c>
      <c r="M30" s="38">
        <f t="shared" si="52"/>
        <v>9.92027944069944</v>
      </c>
      <c r="N30" s="38">
        <f t="shared" si="53"/>
        <v>9.910359161258741</v>
      </c>
      <c r="O30" s="38">
        <f t="shared" si="54"/>
        <v>9.900448802097483</v>
      </c>
      <c r="P30" s="38">
        <f t="shared" si="55"/>
        <v>9.890548353295385</v>
      </c>
      <c r="Q30" s="38">
        <f t="shared" si="56"/>
        <v>9.88065780494209</v>
      </c>
      <c r="R30" s="38">
        <f t="shared" si="57"/>
        <v>9.870777147137147</v>
      </c>
      <c r="S30" s="38">
        <f t="shared" si="58"/>
        <v>9.86090636999001</v>
      </c>
      <c r="T30" s="38">
        <f t="shared" si="59"/>
        <v>9.85104546362002</v>
      </c>
      <c r="U30" s="38">
        <f t="shared" si="60"/>
        <v>9.8411944181564</v>
      </c>
      <c r="V30" s="38">
        <f t="shared" si="61"/>
        <v>9.831353223738244</v>
      </c>
      <c r="W30" s="38">
        <f t="shared" si="62"/>
        <v>9.821521870514506</v>
      </c>
      <c r="X30" s="38">
        <f t="shared" si="63"/>
        <v>9.81170034864399</v>
      </c>
      <c r="Y30" s="38">
        <f t="shared" si="64"/>
        <v>9.801888648295346</v>
      </c>
      <c r="Z30" s="38">
        <f t="shared" si="65"/>
        <v>9.79208675964705</v>
      </c>
      <c r="AA30" s="38">
        <f t="shared" si="66"/>
        <v>9.782294672887403</v>
      </c>
      <c r="AB30" s="38">
        <f t="shared" si="67"/>
        <v>9.772512378214515</v>
      </c>
      <c r="AC30" s="38">
        <f t="shared" si="68"/>
        <v>9.7627398658363</v>
      </c>
      <c r="AD30" s="38">
        <f t="shared" si="69"/>
        <v>9.752977125970464</v>
      </c>
      <c r="AE30" s="38">
        <f t="shared" si="70"/>
        <v>9.743224148844494</v>
      </c>
      <c r="AF30" s="38">
        <f t="shared" si="71"/>
        <v>9.73348092469565</v>
      </c>
      <c r="AG30" s="38">
        <f t="shared" si="72"/>
        <v>9.723747443770954</v>
      </c>
      <c r="AH30" s="38">
        <f t="shared" si="73"/>
        <v>9.714023696327184</v>
      </c>
      <c r="AI30" s="38">
        <f t="shared" si="74"/>
        <v>9.704309672630856</v>
      </c>
      <c r="AJ30" s="38">
        <f t="shared" si="75"/>
        <v>9.704309672630856</v>
      </c>
      <c r="AK30" s="38">
        <f t="shared" si="76"/>
        <v>9.694605362958225</v>
      </c>
      <c r="AL30" s="38">
        <f t="shared" si="77"/>
        <v>9.684910757595267</v>
      </c>
      <c r="AM30" s="38">
        <f t="shared" si="78"/>
        <v>9.675225846837671</v>
      </c>
      <c r="AN30" s="38">
        <f t="shared" si="79"/>
        <v>9.665550620990834</v>
      </c>
    </row>
    <row r="31" spans="1:40" ht="13.5">
      <c r="A31" s="141"/>
      <c r="B31" s="142"/>
      <c r="C31" s="9" t="s">
        <v>32</v>
      </c>
      <c r="D31" s="27">
        <v>0</v>
      </c>
      <c r="E31" s="39">
        <v>36</v>
      </c>
      <c r="F31" s="29">
        <f t="shared" si="45"/>
        <v>36</v>
      </c>
      <c r="G31" s="29">
        <f t="shared" si="46"/>
        <v>36</v>
      </c>
      <c r="H31" s="29">
        <f t="shared" si="47"/>
        <v>36</v>
      </c>
      <c r="I31" s="29">
        <f t="shared" si="48"/>
        <v>36</v>
      </c>
      <c r="J31" s="29">
        <f t="shared" si="49"/>
        <v>36</v>
      </c>
      <c r="K31" s="29">
        <f t="shared" si="50"/>
        <v>36</v>
      </c>
      <c r="L31" s="29">
        <f t="shared" si="51"/>
        <v>36</v>
      </c>
      <c r="M31" s="29">
        <f t="shared" si="52"/>
        <v>36</v>
      </c>
      <c r="N31" s="29">
        <f t="shared" si="53"/>
        <v>36</v>
      </c>
      <c r="O31" s="29">
        <f t="shared" si="54"/>
        <v>36</v>
      </c>
      <c r="P31" s="29">
        <f t="shared" si="55"/>
        <v>36</v>
      </c>
      <c r="Q31" s="29">
        <f t="shared" si="56"/>
        <v>36</v>
      </c>
      <c r="R31" s="29">
        <f t="shared" si="57"/>
        <v>36</v>
      </c>
      <c r="S31" s="29">
        <f t="shared" si="58"/>
        <v>36</v>
      </c>
      <c r="T31" s="29">
        <f t="shared" si="59"/>
        <v>36</v>
      </c>
      <c r="U31" s="29">
        <f t="shared" si="60"/>
        <v>36</v>
      </c>
      <c r="V31" s="29">
        <f t="shared" si="61"/>
        <v>36</v>
      </c>
      <c r="W31" s="29">
        <f t="shared" si="62"/>
        <v>36</v>
      </c>
      <c r="X31" s="29">
        <f t="shared" si="63"/>
        <v>36</v>
      </c>
      <c r="Y31" s="29">
        <f t="shared" si="64"/>
        <v>36</v>
      </c>
      <c r="Z31" s="29">
        <f t="shared" si="65"/>
        <v>36</v>
      </c>
      <c r="AA31" s="29">
        <f t="shared" si="66"/>
        <v>36</v>
      </c>
      <c r="AB31" s="29">
        <f t="shared" si="67"/>
        <v>36</v>
      </c>
      <c r="AC31" s="29">
        <f t="shared" si="68"/>
        <v>36</v>
      </c>
      <c r="AD31" s="29">
        <f t="shared" si="69"/>
        <v>36</v>
      </c>
      <c r="AE31" s="29">
        <f t="shared" si="70"/>
        <v>36</v>
      </c>
      <c r="AF31" s="29">
        <f t="shared" si="71"/>
        <v>36</v>
      </c>
      <c r="AG31" s="29">
        <f t="shared" si="72"/>
        <v>36</v>
      </c>
      <c r="AH31" s="29">
        <f t="shared" si="73"/>
        <v>36</v>
      </c>
      <c r="AI31" s="29">
        <f t="shared" si="74"/>
        <v>36</v>
      </c>
      <c r="AJ31" s="29">
        <f t="shared" si="75"/>
        <v>36</v>
      </c>
      <c r="AK31" s="29">
        <f t="shared" si="76"/>
        <v>36</v>
      </c>
      <c r="AL31" s="29">
        <f t="shared" si="77"/>
        <v>36</v>
      </c>
      <c r="AM31" s="29">
        <f t="shared" si="78"/>
        <v>36</v>
      </c>
      <c r="AN31" s="29">
        <f t="shared" si="79"/>
        <v>36</v>
      </c>
    </row>
    <row r="32" spans="1:40" ht="13.5">
      <c r="A32" s="141"/>
      <c r="B32" s="142"/>
      <c r="C32" s="9" t="s">
        <v>33</v>
      </c>
      <c r="D32" s="27">
        <v>0</v>
      </c>
      <c r="E32" s="39">
        <v>24</v>
      </c>
      <c r="F32" s="29">
        <f t="shared" si="45"/>
        <v>24</v>
      </c>
      <c r="G32" s="29">
        <f t="shared" si="46"/>
        <v>24</v>
      </c>
      <c r="H32" s="29">
        <f t="shared" si="47"/>
        <v>24</v>
      </c>
      <c r="I32" s="29">
        <f t="shared" si="48"/>
        <v>24</v>
      </c>
      <c r="J32" s="29">
        <f t="shared" si="49"/>
        <v>24</v>
      </c>
      <c r="K32" s="29">
        <f t="shared" si="50"/>
        <v>24</v>
      </c>
      <c r="L32" s="29">
        <f t="shared" si="51"/>
        <v>24</v>
      </c>
      <c r="M32" s="29">
        <f t="shared" si="52"/>
        <v>24</v>
      </c>
      <c r="N32" s="29">
        <f t="shared" si="53"/>
        <v>24</v>
      </c>
      <c r="O32" s="29">
        <f t="shared" si="54"/>
        <v>24</v>
      </c>
      <c r="P32" s="29">
        <f t="shared" si="55"/>
        <v>24</v>
      </c>
      <c r="Q32" s="29">
        <f t="shared" si="56"/>
        <v>24</v>
      </c>
      <c r="R32" s="29">
        <f t="shared" si="57"/>
        <v>24</v>
      </c>
      <c r="S32" s="29">
        <f t="shared" si="58"/>
        <v>24</v>
      </c>
      <c r="T32" s="29">
        <f t="shared" si="59"/>
        <v>24</v>
      </c>
      <c r="U32" s="29">
        <f t="shared" si="60"/>
        <v>24</v>
      </c>
      <c r="V32" s="29">
        <f t="shared" si="61"/>
        <v>24</v>
      </c>
      <c r="W32" s="29">
        <f t="shared" si="62"/>
        <v>24</v>
      </c>
      <c r="X32" s="29">
        <f t="shared" si="63"/>
        <v>24</v>
      </c>
      <c r="Y32" s="29">
        <f t="shared" si="64"/>
        <v>24</v>
      </c>
      <c r="Z32" s="29">
        <f t="shared" si="65"/>
        <v>24</v>
      </c>
      <c r="AA32" s="29">
        <f t="shared" si="66"/>
        <v>24</v>
      </c>
      <c r="AB32" s="29">
        <f t="shared" si="67"/>
        <v>24</v>
      </c>
      <c r="AC32" s="29">
        <f t="shared" si="68"/>
        <v>24</v>
      </c>
      <c r="AD32" s="29">
        <f t="shared" si="69"/>
        <v>24</v>
      </c>
      <c r="AE32" s="29">
        <f t="shared" si="70"/>
        <v>24</v>
      </c>
      <c r="AF32" s="29">
        <f t="shared" si="71"/>
        <v>24</v>
      </c>
      <c r="AG32" s="29">
        <f t="shared" si="72"/>
        <v>24</v>
      </c>
      <c r="AH32" s="29">
        <f t="shared" si="73"/>
        <v>24</v>
      </c>
      <c r="AI32" s="29">
        <f t="shared" si="74"/>
        <v>24</v>
      </c>
      <c r="AJ32" s="29">
        <f t="shared" si="75"/>
        <v>24</v>
      </c>
      <c r="AK32" s="29">
        <f t="shared" si="76"/>
        <v>24</v>
      </c>
      <c r="AL32" s="29">
        <f t="shared" si="77"/>
        <v>24</v>
      </c>
      <c r="AM32" s="29">
        <f t="shared" si="78"/>
        <v>24</v>
      </c>
      <c r="AN32" s="29">
        <f t="shared" si="79"/>
        <v>24</v>
      </c>
    </row>
    <row r="33" spans="1:40" ht="13.5">
      <c r="A33" s="141"/>
      <c r="B33" s="142"/>
      <c r="C33" s="63" t="s">
        <v>61</v>
      </c>
      <c r="D33" s="27">
        <v>0</v>
      </c>
      <c r="E33" s="39">
        <v>36</v>
      </c>
      <c r="F33" s="29">
        <f t="shared" si="45"/>
        <v>36</v>
      </c>
      <c r="G33" s="29">
        <f t="shared" si="46"/>
        <v>36</v>
      </c>
      <c r="H33" s="29">
        <f t="shared" si="47"/>
        <v>36</v>
      </c>
      <c r="I33" s="29">
        <f t="shared" si="48"/>
        <v>36</v>
      </c>
      <c r="J33" s="29">
        <f t="shared" si="49"/>
        <v>36</v>
      </c>
      <c r="K33" s="29">
        <f t="shared" si="50"/>
        <v>36</v>
      </c>
      <c r="L33" s="29">
        <f t="shared" si="51"/>
        <v>36</v>
      </c>
      <c r="M33" s="29">
        <f t="shared" si="52"/>
        <v>36</v>
      </c>
      <c r="N33" s="29">
        <f t="shared" si="53"/>
        <v>36</v>
      </c>
      <c r="O33" s="29">
        <f t="shared" si="54"/>
        <v>36</v>
      </c>
      <c r="P33" s="29">
        <f t="shared" si="55"/>
        <v>36</v>
      </c>
      <c r="Q33" s="29">
        <f t="shared" si="56"/>
        <v>36</v>
      </c>
      <c r="R33" s="29">
        <f t="shared" si="57"/>
        <v>36</v>
      </c>
      <c r="S33" s="29">
        <f t="shared" si="58"/>
        <v>36</v>
      </c>
      <c r="T33" s="29">
        <f t="shared" si="59"/>
        <v>36</v>
      </c>
      <c r="U33" s="29">
        <f t="shared" si="60"/>
        <v>36</v>
      </c>
      <c r="V33" s="29">
        <f t="shared" si="61"/>
        <v>36</v>
      </c>
      <c r="W33" s="29">
        <f t="shared" si="62"/>
        <v>36</v>
      </c>
      <c r="X33" s="29">
        <f t="shared" si="63"/>
        <v>36</v>
      </c>
      <c r="Y33" s="29">
        <f t="shared" si="64"/>
        <v>36</v>
      </c>
      <c r="Z33" s="29">
        <f t="shared" si="65"/>
        <v>36</v>
      </c>
      <c r="AA33" s="29">
        <f t="shared" si="66"/>
        <v>36</v>
      </c>
      <c r="AB33" s="29">
        <f t="shared" si="67"/>
        <v>36</v>
      </c>
      <c r="AC33" s="29">
        <f t="shared" si="68"/>
        <v>36</v>
      </c>
      <c r="AD33" s="29">
        <f t="shared" si="69"/>
        <v>36</v>
      </c>
      <c r="AE33" s="29">
        <f t="shared" si="70"/>
        <v>36</v>
      </c>
      <c r="AF33" s="29">
        <f t="shared" si="71"/>
        <v>36</v>
      </c>
      <c r="AG33" s="29">
        <f t="shared" si="72"/>
        <v>36</v>
      </c>
      <c r="AH33" s="29">
        <f t="shared" si="73"/>
        <v>36</v>
      </c>
      <c r="AI33" s="29">
        <f t="shared" si="74"/>
        <v>36</v>
      </c>
      <c r="AJ33" s="29">
        <f t="shared" si="75"/>
        <v>36</v>
      </c>
      <c r="AK33" s="29">
        <f t="shared" si="76"/>
        <v>36</v>
      </c>
      <c r="AL33" s="29">
        <f t="shared" si="77"/>
        <v>36</v>
      </c>
      <c r="AM33" s="29">
        <f t="shared" si="78"/>
        <v>36</v>
      </c>
      <c r="AN33" s="29">
        <f t="shared" si="79"/>
        <v>36</v>
      </c>
    </row>
    <row r="34" spans="1:40" ht="13.5">
      <c r="A34" s="141"/>
      <c r="B34" s="142"/>
      <c r="C34" s="63" t="s">
        <v>34</v>
      </c>
      <c r="D34" s="27">
        <v>0</v>
      </c>
      <c r="E34" s="39">
        <v>36</v>
      </c>
      <c r="F34" s="29">
        <f t="shared" si="45"/>
        <v>36</v>
      </c>
      <c r="G34" s="29">
        <f t="shared" si="46"/>
        <v>36</v>
      </c>
      <c r="H34" s="29">
        <f t="shared" si="47"/>
        <v>36</v>
      </c>
      <c r="I34" s="29">
        <f t="shared" si="48"/>
        <v>36</v>
      </c>
      <c r="J34" s="29">
        <f t="shared" si="49"/>
        <v>36</v>
      </c>
      <c r="K34" s="29">
        <f t="shared" si="50"/>
        <v>36</v>
      </c>
      <c r="L34" s="29">
        <f t="shared" si="51"/>
        <v>36</v>
      </c>
      <c r="M34" s="29">
        <f t="shared" si="52"/>
        <v>36</v>
      </c>
      <c r="N34" s="29">
        <f t="shared" si="53"/>
        <v>36</v>
      </c>
      <c r="O34" s="29">
        <f t="shared" si="54"/>
        <v>36</v>
      </c>
      <c r="P34" s="29">
        <f t="shared" si="55"/>
        <v>36</v>
      </c>
      <c r="Q34" s="29">
        <f t="shared" si="56"/>
        <v>36</v>
      </c>
      <c r="R34" s="29">
        <f t="shared" si="57"/>
        <v>36</v>
      </c>
      <c r="S34" s="29">
        <f t="shared" si="58"/>
        <v>36</v>
      </c>
      <c r="T34" s="29">
        <f t="shared" si="59"/>
        <v>36</v>
      </c>
      <c r="U34" s="29">
        <f t="shared" si="60"/>
        <v>36</v>
      </c>
      <c r="V34" s="29">
        <f t="shared" si="61"/>
        <v>36</v>
      </c>
      <c r="W34" s="29">
        <f t="shared" si="62"/>
        <v>36</v>
      </c>
      <c r="X34" s="29">
        <f t="shared" si="63"/>
        <v>36</v>
      </c>
      <c r="Y34" s="29">
        <f t="shared" si="64"/>
        <v>36</v>
      </c>
      <c r="Z34" s="29">
        <f t="shared" si="65"/>
        <v>36</v>
      </c>
      <c r="AA34" s="29">
        <f t="shared" si="66"/>
        <v>36</v>
      </c>
      <c r="AB34" s="29">
        <f t="shared" si="67"/>
        <v>36</v>
      </c>
      <c r="AC34" s="29">
        <f t="shared" si="68"/>
        <v>36</v>
      </c>
      <c r="AD34" s="29">
        <f t="shared" si="69"/>
        <v>36</v>
      </c>
      <c r="AE34" s="29">
        <f t="shared" si="70"/>
        <v>36</v>
      </c>
      <c r="AF34" s="29">
        <f t="shared" si="71"/>
        <v>36</v>
      </c>
      <c r="AG34" s="29">
        <f t="shared" si="72"/>
        <v>36</v>
      </c>
      <c r="AH34" s="29">
        <f t="shared" si="73"/>
        <v>36</v>
      </c>
      <c r="AI34" s="29">
        <f t="shared" si="74"/>
        <v>36</v>
      </c>
      <c r="AJ34" s="29">
        <f t="shared" si="75"/>
        <v>36</v>
      </c>
      <c r="AK34" s="29">
        <f t="shared" si="76"/>
        <v>36</v>
      </c>
      <c r="AL34" s="29">
        <f t="shared" si="77"/>
        <v>36</v>
      </c>
      <c r="AM34" s="29">
        <f t="shared" si="78"/>
        <v>36</v>
      </c>
      <c r="AN34" s="29">
        <f t="shared" si="79"/>
        <v>36</v>
      </c>
    </row>
    <row r="35" spans="1:40" ht="13.5">
      <c r="A35" s="141"/>
      <c r="B35" s="142"/>
      <c r="C35" s="63" t="s">
        <v>35</v>
      </c>
      <c r="D35" s="27">
        <v>0</v>
      </c>
      <c r="E35" s="39">
        <v>36</v>
      </c>
      <c r="F35" s="29">
        <f t="shared" si="45"/>
        <v>36</v>
      </c>
      <c r="G35" s="29">
        <f t="shared" si="46"/>
        <v>36</v>
      </c>
      <c r="H35" s="29">
        <f t="shared" si="47"/>
        <v>36</v>
      </c>
      <c r="I35" s="29">
        <f t="shared" si="48"/>
        <v>36</v>
      </c>
      <c r="J35" s="29">
        <f t="shared" si="49"/>
        <v>36</v>
      </c>
      <c r="K35" s="29">
        <f t="shared" si="50"/>
        <v>36</v>
      </c>
      <c r="L35" s="29">
        <f t="shared" si="51"/>
        <v>36</v>
      </c>
      <c r="M35" s="29">
        <f t="shared" si="52"/>
        <v>36</v>
      </c>
      <c r="N35" s="29">
        <f t="shared" si="53"/>
        <v>36</v>
      </c>
      <c r="O35" s="29">
        <f t="shared" si="54"/>
        <v>36</v>
      </c>
      <c r="P35" s="29">
        <f t="shared" si="55"/>
        <v>36</v>
      </c>
      <c r="Q35" s="29">
        <f t="shared" si="56"/>
        <v>36</v>
      </c>
      <c r="R35" s="29">
        <f t="shared" si="57"/>
        <v>36</v>
      </c>
      <c r="S35" s="29">
        <f t="shared" si="58"/>
        <v>36</v>
      </c>
      <c r="T35" s="29">
        <f t="shared" si="59"/>
        <v>36</v>
      </c>
      <c r="U35" s="29">
        <f t="shared" si="60"/>
        <v>36</v>
      </c>
      <c r="V35" s="29">
        <f t="shared" si="61"/>
        <v>36</v>
      </c>
      <c r="W35" s="29">
        <f t="shared" si="62"/>
        <v>36</v>
      </c>
      <c r="X35" s="29">
        <f t="shared" si="63"/>
        <v>36</v>
      </c>
      <c r="Y35" s="29">
        <f t="shared" si="64"/>
        <v>36</v>
      </c>
      <c r="Z35" s="29">
        <f t="shared" si="65"/>
        <v>36</v>
      </c>
      <c r="AA35" s="29">
        <f t="shared" si="66"/>
        <v>36</v>
      </c>
      <c r="AB35" s="29">
        <f t="shared" si="67"/>
        <v>36</v>
      </c>
      <c r="AC35" s="29">
        <f t="shared" si="68"/>
        <v>36</v>
      </c>
      <c r="AD35" s="29">
        <f t="shared" si="69"/>
        <v>36</v>
      </c>
      <c r="AE35" s="29">
        <f t="shared" si="70"/>
        <v>36</v>
      </c>
      <c r="AF35" s="29">
        <f t="shared" si="71"/>
        <v>36</v>
      </c>
      <c r="AG35" s="29">
        <f t="shared" si="72"/>
        <v>36</v>
      </c>
      <c r="AH35" s="29">
        <f t="shared" si="73"/>
        <v>36</v>
      </c>
      <c r="AI35" s="29">
        <f t="shared" si="74"/>
        <v>36</v>
      </c>
      <c r="AJ35" s="29">
        <f t="shared" si="75"/>
        <v>36</v>
      </c>
      <c r="AK35" s="29">
        <f t="shared" si="76"/>
        <v>36</v>
      </c>
      <c r="AL35" s="29">
        <f t="shared" si="77"/>
        <v>36</v>
      </c>
      <c r="AM35" s="29">
        <f t="shared" si="78"/>
        <v>36</v>
      </c>
      <c r="AN35" s="29">
        <f t="shared" si="79"/>
        <v>36</v>
      </c>
    </row>
    <row r="36" spans="1:40" ht="13.5">
      <c r="A36" s="141"/>
      <c r="B36" s="142"/>
      <c r="C36" s="9" t="s">
        <v>36</v>
      </c>
      <c r="D36" s="27">
        <v>0</v>
      </c>
      <c r="E36" s="39">
        <v>12</v>
      </c>
      <c r="F36" s="29">
        <f t="shared" si="45"/>
        <v>12</v>
      </c>
      <c r="G36" s="29">
        <f t="shared" si="46"/>
        <v>12</v>
      </c>
      <c r="H36" s="29">
        <f t="shared" si="47"/>
        <v>12</v>
      </c>
      <c r="I36" s="29">
        <f t="shared" si="48"/>
        <v>12</v>
      </c>
      <c r="J36" s="29">
        <f t="shared" si="49"/>
        <v>12</v>
      </c>
      <c r="K36" s="29">
        <f t="shared" si="50"/>
        <v>12</v>
      </c>
      <c r="L36" s="29">
        <f t="shared" si="51"/>
        <v>12</v>
      </c>
      <c r="M36" s="29">
        <f t="shared" si="52"/>
        <v>12</v>
      </c>
      <c r="N36" s="29">
        <f t="shared" si="53"/>
        <v>12</v>
      </c>
      <c r="O36" s="29">
        <f t="shared" si="54"/>
        <v>12</v>
      </c>
      <c r="P36" s="29">
        <f t="shared" si="55"/>
        <v>12</v>
      </c>
      <c r="Q36" s="29">
        <f t="shared" si="56"/>
        <v>12</v>
      </c>
      <c r="R36" s="29">
        <f t="shared" si="57"/>
        <v>12</v>
      </c>
      <c r="S36" s="29">
        <f t="shared" si="58"/>
        <v>12</v>
      </c>
      <c r="T36" s="29">
        <f t="shared" si="59"/>
        <v>12</v>
      </c>
      <c r="U36" s="29">
        <f t="shared" si="60"/>
        <v>12</v>
      </c>
      <c r="V36" s="29">
        <f t="shared" si="61"/>
        <v>12</v>
      </c>
      <c r="W36" s="29">
        <f t="shared" si="62"/>
        <v>12</v>
      </c>
      <c r="X36" s="29">
        <f t="shared" si="63"/>
        <v>12</v>
      </c>
      <c r="Y36" s="29">
        <f t="shared" si="64"/>
        <v>12</v>
      </c>
      <c r="Z36" s="29">
        <f t="shared" si="65"/>
        <v>12</v>
      </c>
      <c r="AA36" s="29">
        <f t="shared" si="66"/>
        <v>12</v>
      </c>
      <c r="AB36" s="29">
        <f t="shared" si="67"/>
        <v>12</v>
      </c>
      <c r="AC36" s="29">
        <f t="shared" si="68"/>
        <v>12</v>
      </c>
      <c r="AD36" s="29">
        <f t="shared" si="69"/>
        <v>12</v>
      </c>
      <c r="AE36" s="29">
        <f t="shared" si="70"/>
        <v>12</v>
      </c>
      <c r="AF36" s="29">
        <f t="shared" si="71"/>
        <v>12</v>
      </c>
      <c r="AG36" s="29">
        <f t="shared" si="72"/>
        <v>12</v>
      </c>
      <c r="AH36" s="29">
        <f t="shared" si="73"/>
        <v>12</v>
      </c>
      <c r="AI36" s="29">
        <f t="shared" si="74"/>
        <v>12</v>
      </c>
      <c r="AJ36" s="29">
        <f t="shared" si="75"/>
        <v>12</v>
      </c>
      <c r="AK36" s="29">
        <f t="shared" si="76"/>
        <v>12</v>
      </c>
      <c r="AL36" s="29">
        <f t="shared" si="77"/>
        <v>12</v>
      </c>
      <c r="AM36" s="29">
        <f t="shared" si="78"/>
        <v>12</v>
      </c>
      <c r="AN36" s="29">
        <f t="shared" si="79"/>
        <v>12</v>
      </c>
    </row>
    <row r="37" spans="1:40" ht="13.5">
      <c r="A37" s="141"/>
      <c r="B37" s="142"/>
      <c r="C37" s="40" t="s">
        <v>37</v>
      </c>
      <c r="D37" s="27">
        <v>0</v>
      </c>
      <c r="E37" s="3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row>
    <row r="38" spans="1:40" ht="14.25" thickBot="1">
      <c r="A38" s="167"/>
      <c r="B38" s="168"/>
      <c r="C38" s="59" t="s">
        <v>38</v>
      </c>
      <c r="D38" s="60"/>
      <c r="E38" s="61">
        <f aca="true" t="shared" si="80" ref="E38:AN38">SUM(E28:E37)</f>
        <v>386.28925219976225</v>
      </c>
      <c r="F38" s="62">
        <f t="shared" si="80"/>
        <v>386.27925219976225</v>
      </c>
      <c r="G38" s="62">
        <f t="shared" si="80"/>
        <v>386.26926219976224</v>
      </c>
      <c r="H38" s="62">
        <f t="shared" si="80"/>
        <v>386.2592821897623</v>
      </c>
      <c r="I38" s="62">
        <f t="shared" si="80"/>
        <v>386.2493121597723</v>
      </c>
      <c r="J38" s="62">
        <f t="shared" si="80"/>
        <v>386.23935209981227</v>
      </c>
      <c r="K38" s="62">
        <f t="shared" si="80"/>
        <v>386.2294019999122</v>
      </c>
      <c r="L38" s="62">
        <f t="shared" si="80"/>
        <v>386.21946185011205</v>
      </c>
      <c r="M38" s="62">
        <f t="shared" si="80"/>
        <v>386.2095316404617</v>
      </c>
      <c r="N38" s="62">
        <f t="shared" si="80"/>
        <v>386.199611361021</v>
      </c>
      <c r="O38" s="62">
        <f t="shared" si="80"/>
        <v>386.18970100185976</v>
      </c>
      <c r="P38" s="62">
        <f t="shared" si="80"/>
        <v>386.17980055305765</v>
      </c>
      <c r="Q38" s="62">
        <f t="shared" si="80"/>
        <v>386.1699100047044</v>
      </c>
      <c r="R38" s="62">
        <f t="shared" si="80"/>
        <v>386.1600293468994</v>
      </c>
      <c r="S38" s="62">
        <f t="shared" si="80"/>
        <v>386.1501585697523</v>
      </c>
      <c r="T38" s="62">
        <f t="shared" si="80"/>
        <v>386.1402976633823</v>
      </c>
      <c r="U38" s="62">
        <f t="shared" si="80"/>
        <v>386.13044661791866</v>
      </c>
      <c r="V38" s="62">
        <f t="shared" si="80"/>
        <v>386.1206054235005</v>
      </c>
      <c r="W38" s="62">
        <f t="shared" si="80"/>
        <v>386.11077407027676</v>
      </c>
      <c r="X38" s="62">
        <f t="shared" si="80"/>
        <v>386.10095254840627</v>
      </c>
      <c r="Y38" s="62">
        <f t="shared" si="80"/>
        <v>386.09114084805765</v>
      </c>
      <c r="Z38" s="62">
        <f t="shared" si="80"/>
        <v>386.0813389594093</v>
      </c>
      <c r="AA38" s="62">
        <f t="shared" si="80"/>
        <v>386.07154687264966</v>
      </c>
      <c r="AB38" s="62">
        <f t="shared" si="80"/>
        <v>386.06176457797676</v>
      </c>
      <c r="AC38" s="62">
        <f t="shared" si="80"/>
        <v>386.0519920655986</v>
      </c>
      <c r="AD38" s="62">
        <f t="shared" si="80"/>
        <v>386.0422293257327</v>
      </c>
      <c r="AE38" s="62">
        <f t="shared" si="80"/>
        <v>386.0324763486068</v>
      </c>
      <c r="AF38" s="62">
        <f t="shared" si="80"/>
        <v>386.0227331244579</v>
      </c>
      <c r="AG38" s="62">
        <f t="shared" si="80"/>
        <v>386.01299964353325</v>
      </c>
      <c r="AH38" s="62">
        <f t="shared" si="80"/>
        <v>386.00327589608946</v>
      </c>
      <c r="AI38" s="62">
        <f t="shared" si="80"/>
        <v>385.9935618723931</v>
      </c>
      <c r="AJ38" s="62">
        <f t="shared" si="80"/>
        <v>385.9935618723931</v>
      </c>
      <c r="AK38" s="62">
        <f t="shared" si="80"/>
        <v>385.98385756272046</v>
      </c>
      <c r="AL38" s="62">
        <f t="shared" si="80"/>
        <v>385.9741629573575</v>
      </c>
      <c r="AM38" s="62">
        <f t="shared" si="80"/>
        <v>385.96447804659994</v>
      </c>
      <c r="AN38" s="62">
        <f t="shared" si="80"/>
        <v>385.9548028207531</v>
      </c>
    </row>
    <row r="39" spans="1:40" ht="14.25" thickBot="1">
      <c r="A39" s="69" t="s">
        <v>39</v>
      </c>
      <c r="B39" s="70"/>
      <c r="C39" s="70"/>
      <c r="D39" s="41"/>
      <c r="E39" s="42">
        <f aca="true" t="shared" si="81" ref="E39:AN39">E27-E38</f>
        <v>27.710747800237755</v>
      </c>
      <c r="F39" s="42">
        <f t="shared" si="81"/>
        <v>35.64074780023776</v>
      </c>
      <c r="G39" s="42">
        <f t="shared" si="81"/>
        <v>42.729137800237766</v>
      </c>
      <c r="H39" s="42">
        <f t="shared" si="81"/>
        <v>39.979085810237734</v>
      </c>
      <c r="I39" s="42">
        <f t="shared" si="81"/>
        <v>48.39382320022776</v>
      </c>
      <c r="J39" s="42">
        <f t="shared" si="81"/>
        <v>56.97664596738775</v>
      </c>
      <c r="K39" s="42">
        <f t="shared" si="81"/>
        <v>59.73091602863178</v>
      </c>
      <c r="L39" s="42">
        <f t="shared" si="81"/>
        <v>68.66006253900287</v>
      </c>
      <c r="M39" s="42">
        <f t="shared" si="81"/>
        <v>77.76758323643554</v>
      </c>
      <c r="N39" s="42">
        <f t="shared" si="81"/>
        <v>87.05704581341416</v>
      </c>
      <c r="O39" s="42">
        <f t="shared" si="81"/>
        <v>96.53208931606412</v>
      </c>
      <c r="P39" s="42">
        <f t="shared" si="81"/>
        <v>106.19642557122472</v>
      </c>
      <c r="Q39" s="42">
        <f t="shared" si="81"/>
        <v>116.05384064206362</v>
      </c>
      <c r="R39" s="42">
        <f t="shared" si="81"/>
        <v>126.10819631280395</v>
      </c>
      <c r="S39" s="42">
        <f t="shared" si="81"/>
        <v>136.36343160314516</v>
      </c>
      <c r="T39" s="42">
        <f t="shared" si="81"/>
        <v>146.8235643129732</v>
      </c>
      <c r="U39" s="42">
        <f t="shared" si="81"/>
        <v>157.49269259796392</v>
      </c>
      <c r="V39" s="42">
        <f t="shared" si="81"/>
        <v>168.3749965766998</v>
      </c>
      <c r="W39" s="42">
        <f t="shared" si="81"/>
        <v>179.47473996992755</v>
      </c>
      <c r="X39" s="42">
        <f t="shared" si="81"/>
        <v>190.7962717726021</v>
      </c>
      <c r="Y39" s="42">
        <f t="shared" si="81"/>
        <v>202.34402795937092</v>
      </c>
      <c r="Z39" s="42">
        <f t="shared" si="81"/>
        <v>214.1225332241678</v>
      </c>
      <c r="AA39" s="42">
        <f t="shared" si="81"/>
        <v>226.13640275459903</v>
      </c>
      <c r="AB39" s="42">
        <f t="shared" si="81"/>
        <v>238.3903440418169</v>
      </c>
      <c r="AC39" s="42">
        <f t="shared" si="81"/>
        <v>250.88915872659095</v>
      </c>
      <c r="AD39" s="42">
        <f t="shared" si="81"/>
        <v>263.6377444823006</v>
      </c>
      <c r="AE39" s="42">
        <f t="shared" si="81"/>
        <v>276.64109693558714</v>
      </c>
      <c r="AF39" s="42">
        <f t="shared" si="81"/>
        <v>289.90431162541995</v>
      </c>
      <c r="AG39" s="42">
        <f t="shared" si="81"/>
        <v>303.4325860013422</v>
      </c>
      <c r="AH39" s="42">
        <f t="shared" si="81"/>
        <v>317.2312214616835</v>
      </c>
      <c r="AI39" s="42">
        <f t="shared" si="81"/>
        <v>331.3056254325353</v>
      </c>
      <c r="AJ39" s="42">
        <f t="shared" si="81"/>
        <v>345.65160917863386</v>
      </c>
      <c r="AK39" s="42">
        <f t="shared" si="81"/>
        <v>360.294216909327</v>
      </c>
      <c r="AL39" s="42">
        <f t="shared" si="81"/>
        <v>375.2294730041309</v>
      </c>
      <c r="AM39" s="42">
        <f t="shared" si="81"/>
        <v>390.46323063411825</v>
      </c>
      <c r="AN39" s="42">
        <f t="shared" si="81"/>
        <v>406.0014600335794</v>
      </c>
    </row>
    <row r="40" spans="1:40" ht="14.25" thickBot="1">
      <c r="A40" s="83" t="s">
        <v>40</v>
      </c>
      <c r="B40" s="68"/>
      <c r="C40" s="68"/>
      <c r="D40" s="53"/>
      <c r="E40" s="54">
        <f>E39*(1+D40)</f>
        <v>27.710747800237755</v>
      </c>
      <c r="F40" s="54">
        <f>F39*(1+D40)+E40</f>
        <v>63.351495600475516</v>
      </c>
      <c r="G40" s="54">
        <f>G39*(1+D40)+F40</f>
        <v>106.08063340071328</v>
      </c>
      <c r="H40" s="54">
        <f>H39*(1+D40)+G40</f>
        <v>146.05971921095102</v>
      </c>
      <c r="I40" s="54">
        <f>I39*(1+D40)+H40</f>
        <v>194.45354241117877</v>
      </c>
      <c r="J40" s="54">
        <f>J39*(1+D40)+I40</f>
        <v>251.43018837856653</v>
      </c>
      <c r="K40" s="54">
        <f>K39*(1+D40)+J40</f>
        <v>311.1611044071983</v>
      </c>
      <c r="L40" s="54">
        <f>L39*(1+D40)+K40</f>
        <v>379.8211669462012</v>
      </c>
      <c r="M40" s="54">
        <f>M39*(1+D40)+L40</f>
        <v>457.5887501826367</v>
      </c>
      <c r="N40" s="54">
        <f>N39*(1+D40)+M40</f>
        <v>544.6457959960509</v>
      </c>
      <c r="O40" s="54">
        <f>O39*(1+D40)+N40</f>
        <v>641.177885312115</v>
      </c>
      <c r="P40" s="54">
        <f>P39*(1+D40)+O40</f>
        <v>747.3743108833397</v>
      </c>
      <c r="Q40" s="54">
        <f>Q39*(1+D40)+P40</f>
        <v>863.4281515254033</v>
      </c>
      <c r="R40" s="54">
        <f>R39*(1+D40)+Q40</f>
        <v>989.5363478382073</v>
      </c>
      <c r="S40" s="54">
        <f>S39*(1+D40)+R40</f>
        <v>1125.8997794413526</v>
      </c>
      <c r="T40" s="54">
        <f>T39*(1+D40)+S40</f>
        <v>1272.723343754326</v>
      </c>
      <c r="U40" s="54">
        <f>U39*(1+D40)+T40</f>
        <v>1430.2160363522898</v>
      </c>
      <c r="V40" s="54">
        <f>V39*(1+D40)+U40</f>
        <v>1598.5910329289895</v>
      </c>
      <c r="W40" s="54">
        <f>W39*(1+D40)+V40</f>
        <v>1778.0657728989172</v>
      </c>
      <c r="X40" s="54">
        <f>X39*(1+D40)+W40</f>
        <v>1968.8620446715192</v>
      </c>
      <c r="Y40" s="54">
        <f>Y39*(1+D40)+X40</f>
        <v>2171.20607263089</v>
      </c>
      <c r="Z40" s="54">
        <f>Z39*(1+D40)+Y40</f>
        <v>2385.328605855058</v>
      </c>
      <c r="AA40" s="54">
        <f>AA39*(1+D40)+Z40</f>
        <v>2611.465008609657</v>
      </c>
      <c r="AB40" s="54">
        <f>AB39*(1+D40)+AA40</f>
        <v>2849.8553526514743</v>
      </c>
      <c r="AC40" s="54">
        <f>AC39*(1+D40)+AB40</f>
        <v>3100.744511378065</v>
      </c>
      <c r="AD40" s="54">
        <f>AD39*(1+D40)+AC40</f>
        <v>3364.3822558603656</v>
      </c>
      <c r="AE40" s="54">
        <f>AE39*(1+D40)+AD40</f>
        <v>3641.0233527959526</v>
      </c>
      <c r="AF40" s="54">
        <f>AF39*(1+D40)+AE40</f>
        <v>3930.9276644213724</v>
      </c>
      <c r="AG40" s="54">
        <f>AG39*(1+D40)+AF40</f>
        <v>4234.360250422715</v>
      </c>
      <c r="AH40" s="54">
        <f>AH39*(1+D40)+AG40</f>
        <v>4551.591471884398</v>
      </c>
      <c r="AI40" s="54">
        <f>AI39*(1+D40)+AH40</f>
        <v>4882.8970973169335</v>
      </c>
      <c r="AJ40" s="54">
        <f>AJ39*(1+D40)+AI40</f>
        <v>5228.548706495567</v>
      </c>
      <c r="AK40" s="54">
        <f>AK39*(1+D40)+AJ40</f>
        <v>5588.842923404894</v>
      </c>
      <c r="AL40" s="54">
        <f>AL39*(1+D40)+AK40</f>
        <v>5964.072396409025</v>
      </c>
      <c r="AM40" s="54">
        <f>AM39*(1+D40)+AL40</f>
        <v>6354.535627043143</v>
      </c>
      <c r="AN40" s="54">
        <f>AN39*(1+D40)+AM40</f>
        <v>6760.537087076722</v>
      </c>
    </row>
    <row r="41" spans="1:40" ht="13.5">
      <c r="A41" s="67"/>
      <c r="B41" s="43"/>
      <c r="C41" s="43"/>
      <c r="D41" s="44"/>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1:40" ht="13.5">
      <c r="A42" s="110"/>
      <c r="B42" s="110"/>
      <c r="C42" s="110"/>
      <c r="D42" s="146"/>
      <c r="E42" s="146"/>
      <c r="F42" s="146"/>
      <c r="G42" s="146"/>
      <c r="H42" s="145"/>
      <c r="I42" s="145"/>
      <c r="J42" s="145"/>
      <c r="K42" s="145"/>
      <c r="L42" s="145"/>
      <c r="M42" s="1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row r="43" spans="1:16" ht="14.25" thickBot="1">
      <c r="A43" s="110"/>
      <c r="B43" s="110"/>
      <c r="C43" s="110"/>
      <c r="D43" s="147"/>
      <c r="E43" s="147"/>
      <c r="F43" s="147"/>
      <c r="G43" s="147"/>
      <c r="H43" s="145"/>
      <c r="I43" s="145"/>
      <c r="J43" s="145"/>
      <c r="K43" s="145"/>
      <c r="L43" s="145"/>
      <c r="M43" s="145"/>
      <c r="N43" s="45"/>
      <c r="O43" s="45"/>
      <c r="P43" s="45"/>
    </row>
    <row r="44" spans="1:16" ht="14.25" thickTop="1">
      <c r="A44" s="110"/>
      <c r="B44" s="110"/>
      <c r="C44" s="110"/>
      <c r="D44" s="111" t="s">
        <v>41</v>
      </c>
      <c r="E44" s="112"/>
      <c r="F44" s="112"/>
      <c r="G44" s="113"/>
      <c r="H44" s="145"/>
      <c r="I44" s="145"/>
      <c r="J44" s="145"/>
      <c r="K44" s="145"/>
      <c r="L44" s="145"/>
      <c r="M44" s="145"/>
      <c r="N44" s="45"/>
      <c r="O44" s="45"/>
      <c r="P44" s="45"/>
    </row>
    <row r="45" spans="1:16" ht="13.5">
      <c r="A45" s="110"/>
      <c r="B45" s="110"/>
      <c r="C45" s="110"/>
      <c r="D45" s="114"/>
      <c r="E45" s="115"/>
      <c r="F45" s="115"/>
      <c r="G45" s="82"/>
      <c r="H45" s="145"/>
      <c r="I45" s="145"/>
      <c r="J45" s="145"/>
      <c r="K45" s="145"/>
      <c r="L45" s="145"/>
      <c r="M45" s="145"/>
      <c r="N45" s="45"/>
      <c r="O45" s="45"/>
      <c r="P45" s="45"/>
    </row>
    <row r="46" spans="1:16" ht="13.5">
      <c r="A46" s="110"/>
      <c r="B46" s="110"/>
      <c r="C46" s="110"/>
      <c r="D46" s="108" t="s">
        <v>42</v>
      </c>
      <c r="E46" s="109"/>
      <c r="F46" s="102">
        <v>2000</v>
      </c>
      <c r="G46" s="103"/>
      <c r="H46" s="145"/>
      <c r="I46" s="145"/>
      <c r="J46" s="145"/>
      <c r="K46" s="145"/>
      <c r="L46" s="145"/>
      <c r="M46" s="145"/>
      <c r="N46" s="45"/>
      <c r="O46" s="45"/>
      <c r="P46" s="45"/>
    </row>
    <row r="47" spans="1:16" ht="13.5">
      <c r="A47" s="110"/>
      <c r="B47" s="110"/>
      <c r="C47" s="110"/>
      <c r="D47" s="108" t="s">
        <v>43</v>
      </c>
      <c r="E47" s="109"/>
      <c r="F47" s="104">
        <v>0.017</v>
      </c>
      <c r="G47" s="105"/>
      <c r="H47" s="145"/>
      <c r="I47" s="145"/>
      <c r="J47" s="145"/>
      <c r="K47" s="145"/>
      <c r="L47" s="145"/>
      <c r="M47" s="145"/>
      <c r="N47" s="45"/>
      <c r="O47" s="45"/>
      <c r="P47" s="45"/>
    </row>
    <row r="48" spans="1:16" ht="13.5">
      <c r="A48" s="110"/>
      <c r="B48" s="110"/>
      <c r="C48" s="110"/>
      <c r="D48" s="108" t="s">
        <v>44</v>
      </c>
      <c r="E48" s="109"/>
      <c r="F48" s="106">
        <v>35</v>
      </c>
      <c r="G48" s="107"/>
      <c r="H48" s="145"/>
      <c r="I48" s="145"/>
      <c r="J48" s="145"/>
      <c r="K48" s="145"/>
      <c r="L48" s="145"/>
      <c r="M48" s="145"/>
      <c r="N48" s="45"/>
      <c r="O48" s="45"/>
      <c r="P48" s="45"/>
    </row>
    <row r="49" spans="1:16" ht="13.5">
      <c r="A49" s="110"/>
      <c r="B49" s="110"/>
      <c r="C49" s="110"/>
      <c r="D49" s="94" t="s">
        <v>45</v>
      </c>
      <c r="E49" s="95"/>
      <c r="F49" s="98">
        <f>-PMT(F47,F48,F46)</f>
        <v>76.28925219976227</v>
      </c>
      <c r="G49" s="99"/>
      <c r="H49" s="145"/>
      <c r="I49" s="145"/>
      <c r="J49" s="145"/>
      <c r="K49" s="145"/>
      <c r="L49" s="145"/>
      <c r="M49" s="145"/>
      <c r="N49" s="45"/>
      <c r="O49" s="45"/>
      <c r="P49" s="45"/>
    </row>
    <row r="50" spans="1:16" ht="14.25" thickBot="1">
      <c r="A50" s="110"/>
      <c r="B50" s="110"/>
      <c r="C50" s="110"/>
      <c r="D50" s="96"/>
      <c r="E50" s="97"/>
      <c r="F50" s="100"/>
      <c r="G50" s="101"/>
      <c r="H50" s="145"/>
      <c r="I50" s="145"/>
      <c r="J50" s="145"/>
      <c r="K50" s="145"/>
      <c r="L50" s="145"/>
      <c r="M50" s="145"/>
      <c r="N50" s="45"/>
      <c r="O50" s="45"/>
      <c r="P50" s="45"/>
    </row>
    <row r="51" spans="1:16" ht="14.25" thickTop="1">
      <c r="A51" s="110"/>
      <c r="B51" s="110"/>
      <c r="C51" s="110"/>
      <c r="D51" s="148"/>
      <c r="E51" s="148"/>
      <c r="F51" s="148"/>
      <c r="G51" s="148"/>
      <c r="H51" s="145"/>
      <c r="I51" s="145"/>
      <c r="J51" s="145"/>
      <c r="K51" s="145"/>
      <c r="L51" s="145"/>
      <c r="M51" s="145"/>
      <c r="N51" s="45"/>
      <c r="O51" s="45"/>
      <c r="P51" s="45"/>
    </row>
    <row r="52" spans="1:16" ht="13.5">
      <c r="A52" s="110"/>
      <c r="B52" s="110"/>
      <c r="C52" s="110"/>
      <c r="D52" s="149"/>
      <c r="E52" s="149"/>
      <c r="F52" s="149"/>
      <c r="G52" s="149"/>
      <c r="H52" s="145"/>
      <c r="I52" s="145"/>
      <c r="J52" s="145"/>
      <c r="K52" s="145"/>
      <c r="L52" s="145"/>
      <c r="M52" s="145"/>
      <c r="N52" s="45"/>
      <c r="O52" s="45"/>
      <c r="P52" s="45"/>
    </row>
    <row r="53" spans="1:16" ht="18.75" customHeight="1">
      <c r="A53" s="84"/>
      <c r="B53" s="89" t="s">
        <v>58</v>
      </c>
      <c r="C53" s="89"/>
      <c r="D53" s="89"/>
      <c r="E53" s="89"/>
      <c r="F53" s="89"/>
      <c r="G53" s="89"/>
      <c r="H53" s="89"/>
      <c r="I53" s="89"/>
      <c r="J53" s="89"/>
      <c r="K53" s="89"/>
      <c r="L53" s="89"/>
      <c r="M53" s="89"/>
      <c r="N53" s="89"/>
      <c r="O53" s="89"/>
      <c r="P53" s="89"/>
    </row>
    <row r="54" spans="1:16" ht="18.75" customHeight="1">
      <c r="A54" s="84"/>
      <c r="B54" s="162" t="s">
        <v>64</v>
      </c>
      <c r="C54" s="89"/>
      <c r="D54" s="89"/>
      <c r="E54" s="89"/>
      <c r="F54" s="89"/>
      <c r="G54" s="89"/>
      <c r="H54" s="89"/>
      <c r="I54" s="89"/>
      <c r="J54" s="89"/>
      <c r="K54" s="89"/>
      <c r="L54" s="89"/>
      <c r="M54" s="89"/>
      <c r="N54" s="89"/>
      <c r="O54" s="89"/>
      <c r="P54" s="89"/>
    </row>
    <row r="55" spans="1:16" ht="18.75" customHeight="1">
      <c r="A55" s="84"/>
      <c r="B55" s="73" t="s">
        <v>59</v>
      </c>
      <c r="C55" s="73"/>
      <c r="D55" s="73"/>
      <c r="E55" s="73"/>
      <c r="F55" s="73"/>
      <c r="G55" s="73"/>
      <c r="H55" s="73"/>
      <c r="I55" s="73"/>
      <c r="J55" s="73"/>
      <c r="K55" s="73"/>
      <c r="L55" s="73"/>
      <c r="M55" s="163"/>
      <c r="N55" s="164"/>
      <c r="O55" s="164"/>
      <c r="P55" s="164"/>
    </row>
    <row r="56" spans="1:16" ht="18.75" customHeight="1">
      <c r="A56" s="84"/>
      <c r="B56" s="89"/>
      <c r="C56" s="89"/>
      <c r="D56" s="89"/>
      <c r="E56" s="89"/>
      <c r="F56" s="89"/>
      <c r="G56" s="89"/>
      <c r="H56" s="89"/>
      <c r="I56" s="89"/>
      <c r="J56" s="89"/>
      <c r="K56" s="89"/>
      <c r="L56" s="89"/>
      <c r="M56" s="89"/>
      <c r="N56" s="89"/>
      <c r="O56" s="89"/>
      <c r="P56" s="89"/>
    </row>
    <row r="57" spans="1:16" ht="8.25" customHeight="1">
      <c r="A57" s="84"/>
      <c r="B57" s="89"/>
      <c r="C57" s="89"/>
      <c r="D57" s="89"/>
      <c r="E57" s="89"/>
      <c r="F57" s="89"/>
      <c r="G57" s="89"/>
      <c r="H57" s="89"/>
      <c r="I57" s="89"/>
      <c r="J57" s="89"/>
      <c r="K57" s="89"/>
      <c r="L57" s="89"/>
      <c r="M57" s="89"/>
      <c r="N57" s="89"/>
      <c r="O57" s="89"/>
      <c r="P57" s="89"/>
    </row>
    <row r="58" spans="1:16" ht="18.75" customHeight="1">
      <c r="A58" s="84"/>
      <c r="B58" s="89" t="s">
        <v>47</v>
      </c>
      <c r="C58" s="89"/>
      <c r="D58" s="89"/>
      <c r="E58" s="89"/>
      <c r="F58" s="89"/>
      <c r="G58" s="89"/>
      <c r="H58" s="89"/>
      <c r="I58" s="89"/>
      <c r="J58" s="89"/>
      <c r="K58" s="89"/>
      <c r="L58" s="89"/>
      <c r="M58" s="89"/>
      <c r="N58" s="89"/>
      <c r="O58" s="89"/>
      <c r="P58" s="89"/>
    </row>
    <row r="59" spans="1:16" ht="8.25" customHeight="1">
      <c r="A59" s="84"/>
      <c r="B59" s="89"/>
      <c r="C59" s="89"/>
      <c r="D59" s="89"/>
      <c r="E59" s="89"/>
      <c r="F59" s="89"/>
      <c r="G59" s="89"/>
      <c r="H59" s="89"/>
      <c r="I59" s="89"/>
      <c r="J59" s="89"/>
      <c r="K59" s="89"/>
      <c r="L59" s="89"/>
      <c r="M59" s="89"/>
      <c r="N59" s="89"/>
      <c r="O59" s="89"/>
      <c r="P59" s="89"/>
    </row>
    <row r="60" spans="1:16" ht="18.75" customHeight="1">
      <c r="A60" s="84"/>
      <c r="B60" s="89" t="s">
        <v>48</v>
      </c>
      <c r="C60" s="89"/>
      <c r="D60" s="89"/>
      <c r="E60" s="89"/>
      <c r="F60" s="89"/>
      <c r="G60" s="89"/>
      <c r="H60" s="89"/>
      <c r="I60" s="89"/>
      <c r="J60" s="89"/>
      <c r="K60" s="89"/>
      <c r="L60" s="89"/>
      <c r="M60" s="89"/>
      <c r="N60" s="89"/>
      <c r="O60" s="89"/>
      <c r="P60" s="89"/>
    </row>
    <row r="61" spans="1:16" ht="18.75" customHeight="1">
      <c r="A61" s="84"/>
      <c r="B61" s="89" t="s">
        <v>49</v>
      </c>
      <c r="C61" s="89"/>
      <c r="D61" s="89"/>
      <c r="E61" s="89"/>
      <c r="F61" s="89"/>
      <c r="G61" s="89"/>
      <c r="H61" s="89"/>
      <c r="I61" s="89"/>
      <c r="J61" s="89"/>
      <c r="K61" s="89"/>
      <c r="L61" s="89"/>
      <c r="M61" s="89"/>
      <c r="N61" s="89"/>
      <c r="O61" s="89"/>
      <c r="P61" s="89"/>
    </row>
    <row r="62" spans="1:16" ht="8.25" customHeight="1">
      <c r="A62" s="84"/>
      <c r="B62" s="89"/>
      <c r="C62" s="89"/>
      <c r="D62" s="89"/>
      <c r="E62" s="89"/>
      <c r="F62" s="89"/>
      <c r="G62" s="89"/>
      <c r="H62" s="89"/>
      <c r="I62" s="89"/>
      <c r="J62" s="89"/>
      <c r="K62" s="89"/>
      <c r="L62" s="89"/>
      <c r="M62" s="89"/>
      <c r="N62" s="89"/>
      <c r="O62" s="89"/>
      <c r="P62" s="89"/>
    </row>
    <row r="63" spans="1:16" ht="18.75" customHeight="1">
      <c r="A63" s="84"/>
      <c r="B63" s="89" t="s">
        <v>50</v>
      </c>
      <c r="C63" s="89"/>
      <c r="D63" s="89"/>
      <c r="E63" s="89"/>
      <c r="F63" s="89"/>
      <c r="G63" s="89"/>
      <c r="H63" s="89"/>
      <c r="I63" s="89"/>
      <c r="J63" s="89"/>
      <c r="K63" s="89"/>
      <c r="L63" s="89"/>
      <c r="M63" s="89"/>
      <c r="N63" s="89"/>
      <c r="O63" s="89"/>
      <c r="P63" s="89"/>
    </row>
    <row r="64" spans="1:16" ht="18.75" customHeight="1">
      <c r="A64" s="84"/>
      <c r="B64" s="89" t="s">
        <v>51</v>
      </c>
      <c r="C64" s="89"/>
      <c r="D64" s="89"/>
      <c r="E64" s="89"/>
      <c r="F64" s="89"/>
      <c r="G64" s="89"/>
      <c r="H64" s="89"/>
      <c r="I64" s="89"/>
      <c r="J64" s="89"/>
      <c r="K64" s="89"/>
      <c r="L64" s="89"/>
      <c r="M64" s="89"/>
      <c r="N64" s="89"/>
      <c r="O64" s="89"/>
      <c r="P64" s="89"/>
    </row>
    <row r="65" spans="1:16" ht="8.25" customHeight="1">
      <c r="A65" s="84"/>
      <c r="B65" s="89"/>
      <c r="C65" s="89"/>
      <c r="D65" s="89"/>
      <c r="E65" s="89"/>
      <c r="F65" s="89"/>
      <c r="G65" s="89"/>
      <c r="H65" s="89"/>
      <c r="I65" s="89"/>
      <c r="J65" s="89"/>
      <c r="K65" s="89"/>
      <c r="L65" s="89"/>
      <c r="M65" s="89"/>
      <c r="N65" s="89"/>
      <c r="O65" s="89"/>
      <c r="P65" s="89"/>
    </row>
    <row r="66" spans="1:16" ht="18.75" customHeight="1">
      <c r="A66" s="84"/>
      <c r="B66" s="89" t="s">
        <v>52</v>
      </c>
      <c r="C66" s="89"/>
      <c r="D66" s="89"/>
      <c r="E66" s="89"/>
      <c r="F66" s="89"/>
      <c r="G66" s="89"/>
      <c r="H66" s="89"/>
      <c r="I66" s="89"/>
      <c r="J66" s="89"/>
      <c r="K66" s="89"/>
      <c r="L66" s="89"/>
      <c r="M66" s="89"/>
      <c r="N66" s="89"/>
      <c r="O66" s="89"/>
      <c r="P66" s="89"/>
    </row>
    <row r="67" spans="1:16" ht="18.75" customHeight="1">
      <c r="A67" s="84"/>
      <c r="B67" s="89" t="s">
        <v>53</v>
      </c>
      <c r="C67" s="89"/>
      <c r="D67" s="89"/>
      <c r="E67" s="89"/>
      <c r="F67" s="89"/>
      <c r="G67" s="89"/>
      <c r="H67" s="89"/>
      <c r="I67" s="89"/>
      <c r="J67" s="89"/>
      <c r="K67" s="89"/>
      <c r="L67" s="89"/>
      <c r="M67" s="89"/>
      <c r="N67" s="89"/>
      <c r="O67" s="89"/>
      <c r="P67" s="89"/>
    </row>
    <row r="68" spans="1:16" ht="18.75" customHeight="1">
      <c r="A68" s="84"/>
      <c r="B68" s="89" t="s">
        <v>60</v>
      </c>
      <c r="C68" s="89"/>
      <c r="D68" s="89"/>
      <c r="E68" s="89"/>
      <c r="F68" s="89"/>
      <c r="G68" s="89"/>
      <c r="H68" s="89"/>
      <c r="I68" s="89"/>
      <c r="J68" s="89"/>
      <c r="K68" s="89"/>
      <c r="L68" s="89"/>
      <c r="M68" s="89"/>
      <c r="N68" s="89"/>
      <c r="O68" s="89"/>
      <c r="P68" s="89"/>
    </row>
    <row r="69" spans="1:16" ht="18.75" customHeight="1">
      <c r="A69" s="84"/>
      <c r="B69" s="89" t="s">
        <v>62</v>
      </c>
      <c r="C69" s="89"/>
      <c r="D69" s="89"/>
      <c r="E69" s="89"/>
      <c r="F69" s="89"/>
      <c r="G69" s="89"/>
      <c r="H69" s="89"/>
      <c r="I69" s="89"/>
      <c r="J69" s="89"/>
      <c r="K69" s="89"/>
      <c r="L69" s="89"/>
      <c r="M69" s="89"/>
      <c r="N69" s="89"/>
      <c r="O69" s="89"/>
      <c r="P69" s="89"/>
    </row>
    <row r="70" spans="1:16" ht="14.25">
      <c r="A70" s="84"/>
      <c r="B70" s="90" t="s">
        <v>63</v>
      </c>
      <c r="C70" s="90"/>
      <c r="D70" s="90"/>
      <c r="E70" s="90"/>
      <c r="F70" s="90"/>
      <c r="G70" s="90"/>
      <c r="H70" s="90"/>
      <c r="I70" s="90"/>
      <c r="J70" s="90"/>
      <c r="K70" s="90"/>
      <c r="L70" s="90"/>
      <c r="M70" s="90"/>
      <c r="N70" s="91"/>
      <c r="O70" s="91"/>
      <c r="P70" s="91"/>
    </row>
    <row r="71" spans="1:16" ht="13.5">
      <c r="A71" s="84"/>
      <c r="B71" s="85" t="s">
        <v>57</v>
      </c>
      <c r="C71" s="85"/>
      <c r="D71" s="85"/>
      <c r="E71" s="85"/>
      <c r="F71" s="85"/>
      <c r="G71" s="85"/>
      <c r="H71" s="86"/>
      <c r="I71" s="87"/>
      <c r="J71" s="87"/>
      <c r="K71" s="87"/>
      <c r="L71" s="87"/>
      <c r="M71" s="88"/>
      <c r="N71" s="74"/>
      <c r="O71" s="75"/>
      <c r="P71" s="76"/>
    </row>
    <row r="72" spans="1:16" ht="13.5">
      <c r="A72" s="84"/>
      <c r="B72" s="85"/>
      <c r="C72" s="85"/>
      <c r="D72" s="85"/>
      <c r="E72" s="85"/>
      <c r="F72" s="85"/>
      <c r="G72" s="85"/>
      <c r="H72" s="87"/>
      <c r="I72" s="87"/>
      <c r="J72" s="87"/>
      <c r="K72" s="87"/>
      <c r="L72" s="87"/>
      <c r="M72" s="88"/>
      <c r="N72" s="77"/>
      <c r="O72" s="65"/>
      <c r="P72" s="78"/>
    </row>
    <row r="73" spans="1:16" ht="13.5">
      <c r="A73" s="84"/>
      <c r="B73" s="85"/>
      <c r="C73" s="85"/>
      <c r="D73" s="85"/>
      <c r="E73" s="85"/>
      <c r="F73" s="85"/>
      <c r="G73" s="85"/>
      <c r="H73" s="87"/>
      <c r="I73" s="87"/>
      <c r="J73" s="87"/>
      <c r="K73" s="87"/>
      <c r="L73" s="87"/>
      <c r="M73" s="88"/>
      <c r="N73" s="79"/>
      <c r="O73" s="80"/>
      <c r="P73" s="81"/>
    </row>
  </sheetData>
  <sheetProtection/>
  <mergeCells count="78">
    <mergeCell ref="B64:P64"/>
    <mergeCell ref="B62:P62"/>
    <mergeCell ref="B58:P58"/>
    <mergeCell ref="B59:P59"/>
    <mergeCell ref="B60:P60"/>
    <mergeCell ref="B63:P63"/>
    <mergeCell ref="A26:B26"/>
    <mergeCell ref="B53:P53"/>
    <mergeCell ref="B54:P54"/>
    <mergeCell ref="B57:P57"/>
    <mergeCell ref="B56:P56"/>
    <mergeCell ref="M55:P55"/>
    <mergeCell ref="A27:B27"/>
    <mergeCell ref="A37:B37"/>
    <mergeCell ref="A38:B38"/>
    <mergeCell ref="A28:B28"/>
    <mergeCell ref="A22:B22"/>
    <mergeCell ref="A11:B11"/>
    <mergeCell ref="C11:D11"/>
    <mergeCell ref="C10:D10"/>
    <mergeCell ref="A18:C18"/>
    <mergeCell ref="C15:D15"/>
    <mergeCell ref="A20:B20"/>
    <mergeCell ref="A21:B21"/>
    <mergeCell ref="A17:B17"/>
    <mergeCell ref="H1:P1"/>
    <mergeCell ref="H42:M52"/>
    <mergeCell ref="D42:G43"/>
    <mergeCell ref="D51:G52"/>
    <mergeCell ref="E18:AN18"/>
    <mergeCell ref="E12:AN12"/>
    <mergeCell ref="C17:D17"/>
    <mergeCell ref="C16:D16"/>
    <mergeCell ref="C13:D13"/>
    <mergeCell ref="C14:D14"/>
    <mergeCell ref="A29:B29"/>
    <mergeCell ref="A34:B34"/>
    <mergeCell ref="A35:B35"/>
    <mergeCell ref="A36:B36"/>
    <mergeCell ref="A30:B30"/>
    <mergeCell ref="A31:B31"/>
    <mergeCell ref="A32:B32"/>
    <mergeCell ref="A33:B33"/>
    <mergeCell ref="A2:D2"/>
    <mergeCell ref="A3:D3"/>
    <mergeCell ref="A4:D4"/>
    <mergeCell ref="C7:D7"/>
    <mergeCell ref="C6:D6"/>
    <mergeCell ref="D44:G45"/>
    <mergeCell ref="A40:C40"/>
    <mergeCell ref="A39:C39"/>
    <mergeCell ref="C8:D8"/>
    <mergeCell ref="C9:D9"/>
    <mergeCell ref="A5:B10"/>
    <mergeCell ref="A12:B16"/>
    <mergeCell ref="A23:B23"/>
    <mergeCell ref="A24:B24"/>
    <mergeCell ref="A19:B19"/>
    <mergeCell ref="A1:G1"/>
    <mergeCell ref="D49:E50"/>
    <mergeCell ref="F49:G50"/>
    <mergeCell ref="F46:G46"/>
    <mergeCell ref="F47:G47"/>
    <mergeCell ref="F48:G48"/>
    <mergeCell ref="D48:E48"/>
    <mergeCell ref="D47:E47"/>
    <mergeCell ref="D46:E46"/>
    <mergeCell ref="A42:C52"/>
    <mergeCell ref="A53:A73"/>
    <mergeCell ref="B71:G73"/>
    <mergeCell ref="H71:M73"/>
    <mergeCell ref="B69:P69"/>
    <mergeCell ref="B70:P70"/>
    <mergeCell ref="B66:P66"/>
    <mergeCell ref="B67:P67"/>
    <mergeCell ref="B68:P68"/>
    <mergeCell ref="B61:P61"/>
    <mergeCell ref="B65:P65"/>
  </mergeCells>
  <printOptions/>
  <pageMargins left="0.75" right="0.75" top="1" bottom="1"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飛鳥プランニング</dc:creator>
  <cp:keywords/>
  <dc:description/>
  <cp:lastModifiedBy> </cp:lastModifiedBy>
  <cp:lastPrinted>2007-11-17T08:29:39Z</cp:lastPrinted>
  <dcterms:created xsi:type="dcterms:W3CDTF">2007-11-16T08:47:46Z</dcterms:created>
  <dcterms:modified xsi:type="dcterms:W3CDTF">2008-06-23T08:49:00Z</dcterms:modified>
  <cp:category/>
  <cp:version/>
  <cp:contentType/>
  <cp:contentStatus/>
</cp:coreProperties>
</file>